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iubo\Downloads\"/>
    </mc:Choice>
  </mc:AlternateContent>
  <xr:revisionPtr revIDLastSave="0" documentId="13_ncr:1_{D571566B-2EC5-495F-A2CB-CC0D343765E1}" xr6:coauthVersionLast="47" xr6:coauthVersionMax="47" xr10:uidLastSave="{00000000-0000-0000-0000-000000000000}"/>
  <bookViews>
    <workbookView xWindow="5100" yWindow="1500" windowWidth="15390" windowHeight="9300" tabRatio="500" xr2:uid="{00000000-000D-0000-FFFF-FFFF00000000}"/>
  </bookViews>
  <sheets>
    <sheet name="Foglio1" sheetId="1" r:id="rId1"/>
  </sheets>
  <calcPr calcId="18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24" i="1" l="1"/>
  <c r="M28" i="1" s="1"/>
  <c r="M23" i="1"/>
  <c r="M22" i="1"/>
  <c r="M21" i="1"/>
  <c r="M20" i="1"/>
  <c r="O18" i="1"/>
  <c r="Q17" i="1"/>
  <c r="O17" i="1"/>
  <c r="M17" i="1"/>
  <c r="O15" i="1"/>
  <c r="M15" i="1" s="1"/>
  <c r="O14" i="1"/>
  <c r="M14" i="1"/>
  <c r="O13" i="1"/>
  <c r="M13" i="1" s="1"/>
  <c r="Q12" i="1"/>
  <c r="O12" i="1"/>
  <c r="M12" i="1" s="1"/>
  <c r="Q11" i="1"/>
  <c r="O11" i="1"/>
  <c r="Q10" i="1"/>
  <c r="O10" i="1"/>
  <c r="O9" i="1"/>
  <c r="M9" i="1" s="1"/>
  <c r="Q7" i="1"/>
  <c r="O7" i="1"/>
  <c r="Q6" i="1"/>
  <c r="O6" i="1"/>
  <c r="Q5" i="1"/>
  <c r="M5" i="1" s="1"/>
  <c r="O5" i="1"/>
  <c r="U4" i="1"/>
  <c r="M4" i="1" s="1"/>
  <c r="S4" i="1"/>
  <c r="Q4" i="1"/>
  <c r="O4" i="1"/>
  <c r="M3" i="1"/>
  <c r="U3" i="1"/>
  <c r="S3" i="1"/>
  <c r="Q3" i="1"/>
  <c r="O3" i="1"/>
  <c r="M2" i="1"/>
  <c r="Q2" i="1"/>
  <c r="E42" i="1"/>
  <c r="D42" i="1"/>
  <c r="C42" i="1"/>
  <c r="F41" i="1"/>
  <c r="F40" i="1"/>
  <c r="J39" i="1"/>
  <c r="F39" i="1"/>
  <c r="I39" i="1" s="1"/>
  <c r="I38" i="1"/>
  <c r="F38" i="1"/>
  <c r="J38" i="1" s="1"/>
  <c r="F37" i="1"/>
  <c r="J37" i="1" s="1"/>
  <c r="J42" i="1" s="1"/>
  <c r="E34" i="1"/>
  <c r="D34" i="1"/>
  <c r="C34" i="1"/>
  <c r="F33" i="1"/>
  <c r="I33" i="1" s="1"/>
  <c r="F32" i="1"/>
  <c r="I32" i="1" s="1"/>
  <c r="F31" i="1"/>
  <c r="F30" i="1"/>
  <c r="I30" i="1" s="1"/>
  <c r="F29" i="1"/>
  <c r="F28" i="1"/>
  <c r="I28" i="1" s="1"/>
  <c r="I27" i="1"/>
  <c r="F27" i="1"/>
  <c r="F26" i="1"/>
  <c r="F25" i="1"/>
  <c r="F24" i="1"/>
  <c r="F23" i="1"/>
  <c r="F22" i="1"/>
  <c r="I22" i="1" s="1"/>
  <c r="F21" i="1"/>
  <c r="E18" i="1"/>
  <c r="D18" i="1"/>
  <c r="C18" i="1"/>
  <c r="F17" i="1"/>
  <c r="F16" i="1"/>
  <c r="F15" i="1"/>
  <c r="F14" i="1"/>
  <c r="F13" i="1"/>
  <c r="I13" i="1" s="1"/>
  <c r="F12" i="1"/>
  <c r="F11" i="1"/>
  <c r="F10" i="1"/>
  <c r="F9" i="1"/>
  <c r="I9" i="1" s="1"/>
  <c r="F8" i="1"/>
  <c r="I8" i="1" s="1"/>
  <c r="I7" i="1"/>
  <c r="F7" i="1"/>
  <c r="F6" i="1"/>
  <c r="F5" i="1"/>
  <c r="I5" i="1" s="1"/>
  <c r="F4" i="1"/>
  <c r="F3" i="1"/>
  <c r="F2" i="1"/>
  <c r="I2" i="1" s="1"/>
  <c r="M11" i="1" l="1"/>
  <c r="M10" i="1"/>
  <c r="M7" i="1"/>
  <c r="M6" i="1"/>
  <c r="J34" i="1"/>
  <c r="F42" i="1"/>
  <c r="I31" i="1"/>
  <c r="F34" i="1"/>
  <c r="I37" i="1"/>
  <c r="I42" i="1" s="1"/>
  <c r="I3" i="1"/>
  <c r="I18" i="1" s="1"/>
  <c r="F18" i="1"/>
  <c r="I21" i="1"/>
  <c r="I34" i="1" s="1"/>
</calcChain>
</file>

<file path=xl/sharedStrings.xml><?xml version="1.0" encoding="utf-8"?>
<sst xmlns="http://schemas.openxmlformats.org/spreadsheetml/2006/main" count="185" uniqueCount="52">
  <si>
    <t>Lista</t>
  </si>
  <si>
    <t>Soggetto</t>
  </si>
  <si>
    <t>Cam-Prop</t>
  </si>
  <si>
    <t>Cam-Mag</t>
  </si>
  <si>
    <t>Sen</t>
  </si>
  <si>
    <t>Totale</t>
  </si>
  <si>
    <t>Note</t>
  </si>
  <si>
    <t>Totale Lista</t>
  </si>
  <si>
    <t>Totale Soggetto</t>
  </si>
  <si>
    <t>AN</t>
  </si>
  <si>
    <t>FI</t>
  </si>
  <si>
    <t>CCD</t>
  </si>
  <si>
    <t>6 IN FI</t>
  </si>
  <si>
    <t xml:space="preserve">FI  </t>
  </si>
  <si>
    <t>32-6 CCD</t>
  </si>
  <si>
    <t>FI-CCD</t>
  </si>
  <si>
    <t>LN</t>
  </si>
  <si>
    <t>LP</t>
  </si>
  <si>
    <t>UDC</t>
  </si>
  <si>
    <t>PBG</t>
  </si>
  <si>
    <t>37-1 UDC</t>
  </si>
  <si>
    <t>PDL</t>
  </si>
  <si>
    <t>44-3 UDC</t>
  </si>
  <si>
    <t>19-2 UDC</t>
  </si>
  <si>
    <t>TOTALE</t>
  </si>
  <si>
    <t xml:space="preserve">AD  </t>
  </si>
  <si>
    <t>AD</t>
  </si>
  <si>
    <t>ADP</t>
  </si>
  <si>
    <t>CS</t>
  </si>
  <si>
    <t>PDS</t>
  </si>
  <si>
    <t>PRC</t>
  </si>
  <si>
    <t>FDV</t>
  </si>
  <si>
    <t xml:space="preserve">ADP </t>
  </si>
  <si>
    <t>PSI</t>
  </si>
  <si>
    <t>RETE</t>
  </si>
  <si>
    <t>RS</t>
  </si>
  <si>
    <t>37-2 CS</t>
  </si>
  <si>
    <t>PPI</t>
  </si>
  <si>
    <t xml:space="preserve">PS </t>
  </si>
  <si>
    <t>PXI</t>
  </si>
  <si>
    <t>FDL</t>
  </si>
  <si>
    <t>PS</t>
  </si>
  <si>
    <t>RISULTATI</t>
  </si>
  <si>
    <t xml:space="preserve">di cui </t>
  </si>
  <si>
    <t>di cui</t>
  </si>
  <si>
    <t>SVP</t>
  </si>
  <si>
    <t>UV</t>
  </si>
  <si>
    <t>VDA</t>
  </si>
  <si>
    <t>LAL</t>
  </si>
  <si>
    <t>LAM</t>
  </si>
  <si>
    <t>MT</t>
  </si>
  <si>
    <t>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</si>
</sst>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69B4"/>
        <bgColor rgb="FFFF99CC"/>
      </patternFill>
    </fill>
    <fill>
      <patternFill patternType="solid">
        <fgColor rgb="FF7F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D7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69B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FFF00"/>
      <rgbColor rgb="FFFFD7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"/>
  <sheetViews>
    <sheetView tabSelected="1" topLeftCell="K1" zoomScaleNormal="100" workbookViewId="0">
      <selection activeCell="K10" sqref="K10"/>
    </sheetView>
  </sheetViews>
  <sheetFormatPr defaultColWidth="11.5703125" defaultRowHeight="12.75" x14ac:dyDescent="0.2"/>
  <cols>
    <col min="12" max="12" width="6.42578125" customWidth="1"/>
    <col min="13" max="13" width="4" bestFit="1" customWidth="1"/>
    <col min="14" max="14" width="6" bestFit="1" customWidth="1"/>
    <col min="15" max="15" width="4" bestFit="1" customWidth="1"/>
    <col min="16" max="16" width="5" bestFit="1" customWidth="1"/>
    <col min="17" max="17" width="4" bestFit="1" customWidth="1"/>
    <col min="18" max="18" width="7" bestFit="1" customWidth="1"/>
    <col min="19" max="19" width="3" bestFit="1" customWidth="1"/>
    <col min="20" max="20" width="5" bestFit="1" customWidth="1"/>
    <col min="21" max="21" width="3" bestFit="1" customWidth="1"/>
    <col min="22" max="22" width="6.42578125" customWidth="1"/>
  </cols>
  <sheetData>
    <row r="1" spans="1:2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6</v>
      </c>
      <c r="I1" s="2" t="s">
        <v>7</v>
      </c>
      <c r="J1" s="2"/>
      <c r="L1" s="2" t="s">
        <v>42</v>
      </c>
    </row>
    <row r="2" spans="1:22" x14ac:dyDescent="0.2">
      <c r="A2" t="s">
        <v>9</v>
      </c>
      <c r="B2" t="s">
        <v>9</v>
      </c>
      <c r="C2">
        <v>22</v>
      </c>
      <c r="D2">
        <v>8</v>
      </c>
      <c r="E2">
        <v>8</v>
      </c>
      <c r="F2" s="2">
        <f t="shared" ref="F2:F17" si="0">SUM(C2:E2)</f>
        <v>38</v>
      </c>
      <c r="I2">
        <f>F2</f>
        <v>38</v>
      </c>
      <c r="K2">
        <v>1</v>
      </c>
      <c r="L2" t="s">
        <v>9</v>
      </c>
      <c r="M2">
        <f>O2+Q2+S2</f>
        <v>157</v>
      </c>
      <c r="N2" t="s">
        <v>43</v>
      </c>
      <c r="O2">
        <v>38</v>
      </c>
      <c r="P2" t="s">
        <v>9</v>
      </c>
      <c r="Q2">
        <f>F9</f>
        <v>119</v>
      </c>
      <c r="R2" t="s">
        <v>19</v>
      </c>
    </row>
    <row r="3" spans="1:22" x14ac:dyDescent="0.2">
      <c r="A3" t="s">
        <v>10</v>
      </c>
      <c r="B3" t="s">
        <v>11</v>
      </c>
      <c r="C3" s="3">
        <v>6</v>
      </c>
      <c r="F3" s="2">
        <f t="shared" si="0"/>
        <v>6</v>
      </c>
      <c r="G3" s="3" t="s">
        <v>12</v>
      </c>
      <c r="I3" s="1">
        <f>F3+F4</f>
        <v>32</v>
      </c>
      <c r="K3">
        <v>1</v>
      </c>
      <c r="L3" t="s">
        <v>11</v>
      </c>
      <c r="M3">
        <f>O3+Q3+S3+U3</f>
        <v>39</v>
      </c>
      <c r="N3" t="s">
        <v>43</v>
      </c>
      <c r="O3">
        <f>F3</f>
        <v>6</v>
      </c>
      <c r="P3" t="s">
        <v>10</v>
      </c>
      <c r="Q3">
        <f>F5</f>
        <v>1</v>
      </c>
      <c r="R3" t="s">
        <v>15</v>
      </c>
      <c r="S3">
        <f>F10</f>
        <v>23</v>
      </c>
      <c r="T3" t="s">
        <v>19</v>
      </c>
      <c r="U3">
        <f>F13</f>
        <v>9</v>
      </c>
      <c r="V3" t="s">
        <v>21</v>
      </c>
    </row>
    <row r="4" spans="1:22" x14ac:dyDescent="0.2">
      <c r="A4" t="s">
        <v>13</v>
      </c>
      <c r="B4" t="s">
        <v>10</v>
      </c>
      <c r="C4" s="3">
        <v>26</v>
      </c>
      <c r="F4" s="2">
        <f t="shared" si="0"/>
        <v>26</v>
      </c>
      <c r="G4" s="3" t="s">
        <v>14</v>
      </c>
      <c r="I4" s="1"/>
      <c r="K4">
        <v>1</v>
      </c>
      <c r="L4" t="s">
        <v>10</v>
      </c>
      <c r="M4">
        <f>O4+Q4+S4+U4</f>
        <v>135</v>
      </c>
      <c r="N4" t="s">
        <v>43</v>
      </c>
      <c r="O4">
        <f>F4</f>
        <v>26</v>
      </c>
      <c r="P4" t="s">
        <v>10</v>
      </c>
      <c r="Q4">
        <f>F6</f>
        <v>1</v>
      </c>
      <c r="R4" t="s">
        <v>15</v>
      </c>
      <c r="S4">
        <f>F11</f>
        <v>50</v>
      </c>
      <c r="T4" t="s">
        <v>19</v>
      </c>
      <c r="U4">
        <f>F14</f>
        <v>58</v>
      </c>
      <c r="V4" t="s">
        <v>21</v>
      </c>
    </row>
    <row r="5" spans="1:22" x14ac:dyDescent="0.2">
      <c r="A5" t="s">
        <v>15</v>
      </c>
      <c r="B5" t="s">
        <v>11</v>
      </c>
      <c r="D5">
        <v>1</v>
      </c>
      <c r="F5" s="2">
        <f t="shared" si="0"/>
        <v>1</v>
      </c>
      <c r="I5" s="1">
        <f>F5+F6</f>
        <v>2</v>
      </c>
      <c r="K5">
        <v>1</v>
      </c>
      <c r="L5" t="s">
        <v>16</v>
      </c>
      <c r="M5">
        <f>O5+Q5+S5+U5</f>
        <v>177</v>
      </c>
      <c r="N5" t="s">
        <v>43</v>
      </c>
      <c r="O5">
        <f>F7</f>
        <v>10</v>
      </c>
      <c r="P5" t="s">
        <v>16</v>
      </c>
      <c r="Q5">
        <f>F15</f>
        <v>167</v>
      </c>
    </row>
    <row r="6" spans="1:22" x14ac:dyDescent="0.2">
      <c r="A6" t="s">
        <v>15</v>
      </c>
      <c r="B6" t="s">
        <v>10</v>
      </c>
      <c r="E6">
        <v>1</v>
      </c>
      <c r="F6" s="2">
        <f t="shared" si="0"/>
        <v>1</v>
      </c>
      <c r="I6" s="1"/>
      <c r="K6">
        <v>1</v>
      </c>
      <c r="L6" t="s">
        <v>17</v>
      </c>
      <c r="M6">
        <f>O6+Q6+S6+U6</f>
        <v>8</v>
      </c>
      <c r="N6" t="s">
        <v>43</v>
      </c>
      <c r="O6">
        <f>F8</f>
        <v>1</v>
      </c>
      <c r="P6" t="s">
        <v>17</v>
      </c>
      <c r="Q6">
        <f>F16</f>
        <v>7</v>
      </c>
      <c r="R6" t="s">
        <v>21</v>
      </c>
    </row>
    <row r="7" spans="1:22" x14ac:dyDescent="0.2">
      <c r="A7" t="s">
        <v>16</v>
      </c>
      <c r="B7" t="s">
        <v>16</v>
      </c>
      <c r="C7">
        <v>10</v>
      </c>
      <c r="F7" s="2">
        <f t="shared" si="0"/>
        <v>10</v>
      </c>
      <c r="I7">
        <f>F7</f>
        <v>10</v>
      </c>
      <c r="L7" t="s">
        <v>18</v>
      </c>
      <c r="M7">
        <f>O7+Q7+S7+U7</f>
        <v>6</v>
      </c>
      <c r="N7" t="s">
        <v>43</v>
      </c>
      <c r="O7">
        <f>F12</f>
        <v>1</v>
      </c>
      <c r="P7" t="s">
        <v>19</v>
      </c>
      <c r="Q7">
        <f>F17</f>
        <v>5</v>
      </c>
      <c r="R7" t="s">
        <v>21</v>
      </c>
    </row>
    <row r="8" spans="1:22" x14ac:dyDescent="0.2">
      <c r="A8" t="s">
        <v>17</v>
      </c>
      <c r="B8" t="s">
        <v>17</v>
      </c>
      <c r="E8">
        <v>1</v>
      </c>
      <c r="F8" s="2">
        <f t="shared" si="0"/>
        <v>1</v>
      </c>
      <c r="I8">
        <f>F8</f>
        <v>1</v>
      </c>
    </row>
    <row r="9" spans="1:22" x14ac:dyDescent="0.2">
      <c r="A9" t="s">
        <v>19</v>
      </c>
      <c r="B9" t="s">
        <v>9</v>
      </c>
      <c r="D9">
        <v>79</v>
      </c>
      <c r="E9">
        <v>40</v>
      </c>
      <c r="F9" s="2">
        <f t="shared" si="0"/>
        <v>119</v>
      </c>
      <c r="I9" s="1">
        <f>F9+F10+F11+F12</f>
        <v>193</v>
      </c>
      <c r="K9">
        <v>1</v>
      </c>
      <c r="L9" t="s">
        <v>26</v>
      </c>
      <c r="M9">
        <f>O9+Q9+S9+U9</f>
        <v>25</v>
      </c>
      <c r="N9" t="s">
        <v>43</v>
      </c>
      <c r="O9">
        <f>F22</f>
        <v>25</v>
      </c>
      <c r="P9" t="s">
        <v>27</v>
      </c>
    </row>
    <row r="10" spans="1:22" x14ac:dyDescent="0.2">
      <c r="A10" t="s">
        <v>19</v>
      </c>
      <c r="B10" t="s">
        <v>11</v>
      </c>
      <c r="D10">
        <v>13</v>
      </c>
      <c r="E10">
        <v>10</v>
      </c>
      <c r="F10" s="2">
        <f t="shared" si="0"/>
        <v>23</v>
      </c>
      <c r="I10" s="1"/>
      <c r="L10" t="s">
        <v>28</v>
      </c>
      <c r="M10">
        <f>O10+Q10+S10+U10</f>
        <v>14</v>
      </c>
      <c r="N10" t="s">
        <v>43</v>
      </c>
      <c r="O10">
        <f>F23</f>
        <v>12</v>
      </c>
      <c r="P10" t="s">
        <v>27</v>
      </c>
      <c r="Q10">
        <f>F28</f>
        <v>2</v>
      </c>
      <c r="R10" t="s">
        <v>29</v>
      </c>
    </row>
    <row r="11" spans="1:22" x14ac:dyDescent="0.2">
      <c r="A11" t="s">
        <v>19</v>
      </c>
      <c r="B11" t="s">
        <v>10</v>
      </c>
      <c r="D11" s="4">
        <v>36</v>
      </c>
      <c r="E11">
        <v>14</v>
      </c>
      <c r="F11" s="2">
        <f t="shared" si="0"/>
        <v>50</v>
      </c>
      <c r="G11" s="4" t="s">
        <v>20</v>
      </c>
      <c r="I11" s="1"/>
      <c r="K11">
        <v>1</v>
      </c>
      <c r="L11" t="s">
        <v>29</v>
      </c>
      <c r="M11">
        <f>O11+Q11+S11+U11</f>
        <v>182</v>
      </c>
      <c r="N11" t="s">
        <v>43</v>
      </c>
      <c r="O11">
        <f>F24</f>
        <v>147</v>
      </c>
      <c r="P11" t="s">
        <v>27</v>
      </c>
      <c r="Q11">
        <f>F29</f>
        <v>35</v>
      </c>
      <c r="R11" t="s">
        <v>29</v>
      </c>
    </row>
    <row r="12" spans="1:22" x14ac:dyDescent="0.2">
      <c r="A12" t="s">
        <v>19</v>
      </c>
      <c r="B12" t="s">
        <v>18</v>
      </c>
      <c r="D12" s="4">
        <v>1</v>
      </c>
      <c r="F12" s="2">
        <f t="shared" si="0"/>
        <v>1</v>
      </c>
      <c r="I12" s="1"/>
      <c r="K12">
        <v>1</v>
      </c>
      <c r="L12" t="s">
        <v>30</v>
      </c>
      <c r="M12">
        <f>O12+Q12+S12+U12</f>
        <v>57</v>
      </c>
      <c r="N12" t="s">
        <v>43</v>
      </c>
      <c r="O12">
        <f>F25</f>
        <v>45</v>
      </c>
      <c r="P12" t="s">
        <v>27</v>
      </c>
      <c r="Q12">
        <f>F30</f>
        <v>12</v>
      </c>
      <c r="R12" t="s">
        <v>30</v>
      </c>
    </row>
    <row r="13" spans="1:22" x14ac:dyDescent="0.2">
      <c r="A13" t="s">
        <v>21</v>
      </c>
      <c r="B13" t="s">
        <v>11</v>
      </c>
      <c r="D13">
        <v>7</v>
      </c>
      <c r="E13">
        <v>2</v>
      </c>
      <c r="F13" s="2">
        <f t="shared" si="0"/>
        <v>9</v>
      </c>
      <c r="I13" s="1">
        <f>F13+F14+F15+F16+F17</f>
        <v>246</v>
      </c>
      <c r="K13">
        <v>1</v>
      </c>
      <c r="L13" t="s">
        <v>31</v>
      </c>
      <c r="M13">
        <f>O13+Q13+S13+U13</f>
        <v>18</v>
      </c>
      <c r="N13" t="s">
        <v>43</v>
      </c>
      <c r="O13">
        <f>F26</f>
        <v>18</v>
      </c>
      <c r="P13" t="s">
        <v>27</v>
      </c>
    </row>
    <row r="14" spans="1:22" x14ac:dyDescent="0.2">
      <c r="A14" t="s">
        <v>21</v>
      </c>
      <c r="B14" t="s">
        <v>10</v>
      </c>
      <c r="D14" s="5">
        <v>41</v>
      </c>
      <c r="E14" s="6">
        <v>17</v>
      </c>
      <c r="F14" s="2">
        <f t="shared" si="0"/>
        <v>58</v>
      </c>
      <c r="G14" s="5" t="s">
        <v>22</v>
      </c>
      <c r="H14" s="6" t="s">
        <v>23</v>
      </c>
      <c r="I14" s="1"/>
      <c r="K14">
        <v>1</v>
      </c>
      <c r="L14" t="s">
        <v>33</v>
      </c>
      <c r="M14">
        <f>O14+Q14+S14+U14</f>
        <v>25</v>
      </c>
      <c r="N14" t="s">
        <v>43</v>
      </c>
      <c r="O14">
        <f>F31</f>
        <v>25</v>
      </c>
      <c r="P14" t="s">
        <v>33</v>
      </c>
    </row>
    <row r="15" spans="1:22" x14ac:dyDescent="0.2">
      <c r="A15" t="s">
        <v>21</v>
      </c>
      <c r="B15" t="s">
        <v>16</v>
      </c>
      <c r="D15">
        <v>107</v>
      </c>
      <c r="E15">
        <v>60</v>
      </c>
      <c r="F15" s="2">
        <f t="shared" si="0"/>
        <v>167</v>
      </c>
      <c r="I15" s="1"/>
      <c r="K15">
        <v>1</v>
      </c>
      <c r="L15" t="s">
        <v>34</v>
      </c>
      <c r="M15">
        <f>O15+Q15+S15+U15</f>
        <v>14</v>
      </c>
      <c r="N15" t="s">
        <v>43</v>
      </c>
      <c r="O15">
        <f>F32</f>
        <v>14</v>
      </c>
      <c r="P15" t="s">
        <v>34</v>
      </c>
    </row>
    <row r="16" spans="1:22" x14ac:dyDescent="0.2">
      <c r="A16" t="s">
        <v>21</v>
      </c>
      <c r="B16" t="s">
        <v>17</v>
      </c>
      <c r="D16">
        <v>6</v>
      </c>
      <c r="E16">
        <v>1</v>
      </c>
      <c r="F16" s="2">
        <f t="shared" si="0"/>
        <v>7</v>
      </c>
      <c r="I16" s="1"/>
    </row>
    <row r="17" spans="1:18" x14ac:dyDescent="0.2">
      <c r="A17" t="s">
        <v>21</v>
      </c>
      <c r="B17" t="s">
        <v>18</v>
      </c>
      <c r="D17" s="5">
        <v>3</v>
      </c>
      <c r="E17" s="6">
        <v>2</v>
      </c>
      <c r="F17" s="2">
        <f t="shared" si="0"/>
        <v>5</v>
      </c>
      <c r="I17" s="1"/>
      <c r="K17">
        <v>1</v>
      </c>
      <c r="L17" t="s">
        <v>37</v>
      </c>
      <c r="M17">
        <f>O17+Q17+S17+U17</f>
        <v>64</v>
      </c>
      <c r="N17" t="s">
        <v>44</v>
      </c>
      <c r="O17">
        <f>F37</f>
        <v>29</v>
      </c>
      <c r="P17" t="s">
        <v>37</v>
      </c>
      <c r="Q17">
        <f>F40</f>
        <v>35</v>
      </c>
      <c r="R17" t="s">
        <v>39</v>
      </c>
    </row>
    <row r="18" spans="1:18" x14ac:dyDescent="0.2">
      <c r="A18" s="2" t="s">
        <v>24</v>
      </c>
      <c r="B18" s="2"/>
      <c r="C18" s="2">
        <f>SUM(C2:C17)</f>
        <v>64</v>
      </c>
      <c r="D18" s="2">
        <f>SUM(D2:D17)</f>
        <v>302</v>
      </c>
      <c r="E18" s="2">
        <f>SUM(E2:E17)</f>
        <v>156</v>
      </c>
      <c r="F18" s="2">
        <f>SUM(F2:F17)</f>
        <v>522</v>
      </c>
      <c r="I18" s="2">
        <f>SUM(I2:I17)</f>
        <v>522</v>
      </c>
      <c r="J18" s="2"/>
      <c r="K18">
        <v>1</v>
      </c>
      <c r="L18" t="s">
        <v>38</v>
      </c>
      <c r="M18">
        <v>12</v>
      </c>
      <c r="N18" t="s">
        <v>44</v>
      </c>
      <c r="O18">
        <f>F38</f>
        <v>13</v>
      </c>
      <c r="P18" t="s">
        <v>41</v>
      </c>
    </row>
    <row r="19" spans="1:18" x14ac:dyDescent="0.2">
      <c r="L19" t="s">
        <v>51</v>
      </c>
      <c r="M19">
        <v>1</v>
      </c>
      <c r="N19" t="s">
        <v>43</v>
      </c>
      <c r="O19">
        <v>1</v>
      </c>
      <c r="P19" t="s">
        <v>41</v>
      </c>
    </row>
    <row r="20" spans="1:18" x14ac:dyDescent="0.2">
      <c r="A20" s="2" t="s">
        <v>0</v>
      </c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2" t="s">
        <v>6</v>
      </c>
      <c r="H20" s="2" t="s">
        <v>6</v>
      </c>
      <c r="I20" s="2" t="s">
        <v>7</v>
      </c>
      <c r="J20" s="2"/>
      <c r="L20" s="7" t="s">
        <v>45</v>
      </c>
      <c r="M20">
        <f>O20+Q20+S20+U20</f>
        <v>6</v>
      </c>
      <c r="N20" t="s">
        <v>44</v>
      </c>
      <c r="O20">
        <v>6</v>
      </c>
      <c r="P20" t="s">
        <v>45</v>
      </c>
    </row>
    <row r="21" spans="1:18" x14ac:dyDescent="0.2">
      <c r="A21" t="s">
        <v>25</v>
      </c>
      <c r="B21" t="s">
        <v>26</v>
      </c>
      <c r="C21">
        <v>0</v>
      </c>
      <c r="F21">
        <f t="shared" ref="F21:F33" si="1">SUM(C21:E21)</f>
        <v>0</v>
      </c>
      <c r="I21">
        <f>F21</f>
        <v>0</v>
      </c>
      <c r="L21" s="7" t="s">
        <v>46</v>
      </c>
      <c r="M21">
        <f>O21+Q21+S21+U21</f>
        <v>2</v>
      </c>
      <c r="N21" t="s">
        <v>44</v>
      </c>
      <c r="O21">
        <v>2</v>
      </c>
      <c r="P21" t="s">
        <v>47</v>
      </c>
    </row>
    <row r="22" spans="1:18" x14ac:dyDescent="0.2">
      <c r="A22" t="s">
        <v>27</v>
      </c>
      <c r="B22" t="s">
        <v>26</v>
      </c>
      <c r="D22">
        <v>17</v>
      </c>
      <c r="E22">
        <v>8</v>
      </c>
      <c r="F22">
        <f t="shared" si="1"/>
        <v>25</v>
      </c>
      <c r="I22" s="1">
        <f>SUM(F22:F26)</f>
        <v>247</v>
      </c>
      <c r="L22" s="7" t="s">
        <v>48</v>
      </c>
      <c r="M22">
        <f>O22+Q22+S22+U22</f>
        <v>1</v>
      </c>
      <c r="N22" t="s">
        <v>44</v>
      </c>
      <c r="O22">
        <v>1</v>
      </c>
      <c r="P22" t="s">
        <v>48</v>
      </c>
    </row>
    <row r="23" spans="1:18" x14ac:dyDescent="0.2">
      <c r="A23" t="s">
        <v>27</v>
      </c>
      <c r="B23" t="s">
        <v>28</v>
      </c>
      <c r="D23">
        <v>6</v>
      </c>
      <c r="E23">
        <v>6</v>
      </c>
      <c r="F23">
        <f t="shared" si="1"/>
        <v>12</v>
      </c>
      <c r="I23" s="1"/>
      <c r="L23" s="7" t="s">
        <v>49</v>
      </c>
      <c r="M23">
        <f>O23+Q23+S23+U23</f>
        <v>1</v>
      </c>
      <c r="N23" t="s">
        <v>44</v>
      </c>
      <c r="O23">
        <v>1</v>
      </c>
      <c r="P23" t="s">
        <v>49</v>
      </c>
    </row>
    <row r="24" spans="1:18" x14ac:dyDescent="0.2">
      <c r="A24" t="s">
        <v>27</v>
      </c>
      <c r="B24" t="s">
        <v>29</v>
      </c>
      <c r="D24">
        <v>79</v>
      </c>
      <c r="E24">
        <v>68</v>
      </c>
      <c r="F24">
        <f t="shared" si="1"/>
        <v>147</v>
      </c>
      <c r="I24" s="1"/>
      <c r="L24" s="7" t="s">
        <v>50</v>
      </c>
      <c r="M24">
        <f>O24+Q24+S24+U24</f>
        <v>1</v>
      </c>
      <c r="N24" t="s">
        <v>44</v>
      </c>
      <c r="O24">
        <v>1</v>
      </c>
      <c r="P24" t="s">
        <v>50</v>
      </c>
    </row>
    <row r="25" spans="1:18" x14ac:dyDescent="0.2">
      <c r="A25" t="s">
        <v>27</v>
      </c>
      <c r="B25" t="s">
        <v>30</v>
      </c>
      <c r="D25">
        <v>27</v>
      </c>
      <c r="E25">
        <v>18</v>
      </c>
      <c r="F25">
        <f t="shared" si="1"/>
        <v>45</v>
      </c>
      <c r="I25" s="1"/>
    </row>
    <row r="26" spans="1:18" x14ac:dyDescent="0.2">
      <c r="A26" t="s">
        <v>32</v>
      </c>
      <c r="B26" t="s">
        <v>31</v>
      </c>
      <c r="D26">
        <v>11</v>
      </c>
      <c r="E26">
        <v>7</v>
      </c>
      <c r="F26">
        <f t="shared" si="1"/>
        <v>18</v>
      </c>
      <c r="I26" s="1"/>
    </row>
    <row r="27" spans="1:18" x14ac:dyDescent="0.2">
      <c r="A27" t="s">
        <v>31</v>
      </c>
      <c r="B27" t="s">
        <v>31</v>
      </c>
      <c r="C27">
        <v>0</v>
      </c>
      <c r="F27">
        <f t="shared" si="1"/>
        <v>0</v>
      </c>
      <c r="I27">
        <f>F27</f>
        <v>0</v>
      </c>
    </row>
    <row r="28" spans="1:18" x14ac:dyDescent="0.2">
      <c r="A28" t="s">
        <v>29</v>
      </c>
      <c r="B28" t="s">
        <v>28</v>
      </c>
      <c r="C28" s="4">
        <v>2</v>
      </c>
      <c r="F28">
        <f t="shared" si="1"/>
        <v>2</v>
      </c>
      <c r="I28" s="1">
        <f>F28+F29</f>
        <v>37</v>
      </c>
      <c r="L28" t="s">
        <v>24</v>
      </c>
      <c r="M28">
        <f>SUM(M2:M27)</f>
        <v>945</v>
      </c>
    </row>
    <row r="29" spans="1:18" x14ac:dyDescent="0.2">
      <c r="A29" t="s">
        <v>29</v>
      </c>
      <c r="B29" t="s">
        <v>29</v>
      </c>
      <c r="C29" s="4">
        <v>35</v>
      </c>
      <c r="F29">
        <f t="shared" si="1"/>
        <v>35</v>
      </c>
      <c r="G29" s="4" t="s">
        <v>36</v>
      </c>
      <c r="I29" s="1"/>
    </row>
    <row r="30" spans="1:18" x14ac:dyDescent="0.2">
      <c r="A30" t="s">
        <v>30</v>
      </c>
      <c r="B30" t="s">
        <v>30</v>
      </c>
      <c r="C30">
        <v>12</v>
      </c>
      <c r="F30">
        <f t="shared" si="1"/>
        <v>12</v>
      </c>
      <c r="I30">
        <f>F30</f>
        <v>12</v>
      </c>
    </row>
    <row r="31" spans="1:18" x14ac:dyDescent="0.2">
      <c r="A31" t="s">
        <v>33</v>
      </c>
      <c r="B31" t="s">
        <v>33</v>
      </c>
      <c r="D31">
        <v>16</v>
      </c>
      <c r="E31">
        <v>9</v>
      </c>
      <c r="F31">
        <f t="shared" si="1"/>
        <v>25</v>
      </c>
      <c r="I31">
        <f>F31</f>
        <v>25</v>
      </c>
    </row>
    <row r="32" spans="1:18" x14ac:dyDescent="0.2">
      <c r="A32" t="s">
        <v>34</v>
      </c>
      <c r="B32" t="s">
        <v>34</v>
      </c>
      <c r="D32">
        <v>8</v>
      </c>
      <c r="E32">
        <v>6</v>
      </c>
      <c r="F32">
        <f t="shared" si="1"/>
        <v>14</v>
      </c>
      <c r="I32">
        <f>F32</f>
        <v>14</v>
      </c>
    </row>
    <row r="33" spans="1:11" x14ac:dyDescent="0.2">
      <c r="B33" t="s">
        <v>35</v>
      </c>
      <c r="C33">
        <v>0</v>
      </c>
      <c r="F33">
        <f t="shared" si="1"/>
        <v>0</v>
      </c>
      <c r="I33">
        <f>F33</f>
        <v>0</v>
      </c>
    </row>
    <row r="34" spans="1:11" x14ac:dyDescent="0.2">
      <c r="A34" s="2" t="s">
        <v>24</v>
      </c>
      <c r="B34" s="2"/>
      <c r="C34" s="2">
        <f>SUM(C21:C33)</f>
        <v>49</v>
      </c>
      <c r="D34" s="2">
        <f>SUM(D21:D33)</f>
        <v>164</v>
      </c>
      <c r="E34" s="2">
        <f>SUM(E21:E33)</f>
        <v>122</v>
      </c>
      <c r="F34" s="2">
        <f>SUM(F21:F33)</f>
        <v>335</v>
      </c>
      <c r="G34" s="2"/>
      <c r="H34" s="2"/>
      <c r="I34" s="2">
        <f>SUM(I21:I33)</f>
        <v>335</v>
      </c>
      <c r="J34" s="2">
        <f>SUM(J21:J33)</f>
        <v>0</v>
      </c>
    </row>
    <row r="36" spans="1:11" x14ac:dyDescent="0.2">
      <c r="A36" s="2" t="s">
        <v>0</v>
      </c>
      <c r="B36" s="2" t="s">
        <v>1</v>
      </c>
      <c r="C36" s="2" t="s">
        <v>2</v>
      </c>
      <c r="D36" s="2" t="s">
        <v>3</v>
      </c>
      <c r="E36" s="2" t="s">
        <v>4</v>
      </c>
      <c r="F36" s="2" t="s">
        <v>5</v>
      </c>
      <c r="G36" s="2" t="s">
        <v>6</v>
      </c>
      <c r="H36" s="2" t="s">
        <v>6</v>
      </c>
      <c r="I36" s="2" t="s">
        <v>7</v>
      </c>
      <c r="J36" s="2" t="s">
        <v>8</v>
      </c>
    </row>
    <row r="37" spans="1:11" x14ac:dyDescent="0.2">
      <c r="A37" t="s">
        <v>37</v>
      </c>
      <c r="B37" t="s">
        <v>37</v>
      </c>
      <c r="C37">
        <v>29</v>
      </c>
      <c r="F37">
        <f>SUM(C37:E37)</f>
        <v>29</v>
      </c>
      <c r="I37">
        <f>F37</f>
        <v>29</v>
      </c>
      <c r="J37">
        <f>F37+F40</f>
        <v>64</v>
      </c>
      <c r="K37" t="s">
        <v>37</v>
      </c>
    </row>
    <row r="38" spans="1:11" x14ac:dyDescent="0.2">
      <c r="A38" t="s">
        <v>38</v>
      </c>
      <c r="B38" t="s">
        <v>38</v>
      </c>
      <c r="C38">
        <v>13</v>
      </c>
      <c r="F38">
        <f>SUM(C38:E38)</f>
        <v>13</v>
      </c>
      <c r="I38">
        <f>F38</f>
        <v>13</v>
      </c>
      <c r="J38">
        <f>F38</f>
        <v>13</v>
      </c>
      <c r="K38" t="s">
        <v>38</v>
      </c>
    </row>
    <row r="39" spans="1:11" x14ac:dyDescent="0.2">
      <c r="A39" t="s">
        <v>39</v>
      </c>
      <c r="B39" t="s">
        <v>40</v>
      </c>
      <c r="D39">
        <v>0</v>
      </c>
      <c r="E39">
        <v>0</v>
      </c>
      <c r="F39">
        <f>SUM(C39:E39)</f>
        <v>0</v>
      </c>
      <c r="I39" s="1">
        <f>SUM(F39:F41)</f>
        <v>35</v>
      </c>
      <c r="J39">
        <f>F41</f>
        <v>0</v>
      </c>
      <c r="K39" t="s">
        <v>40</v>
      </c>
    </row>
    <row r="40" spans="1:11" x14ac:dyDescent="0.2">
      <c r="A40" t="s">
        <v>39</v>
      </c>
      <c r="B40" t="s">
        <v>37</v>
      </c>
      <c r="D40">
        <v>4</v>
      </c>
      <c r="E40">
        <v>31</v>
      </c>
      <c r="F40">
        <f>SUM(C40:E40)</f>
        <v>35</v>
      </c>
      <c r="I40" s="1"/>
    </row>
    <row r="41" spans="1:11" x14ac:dyDescent="0.2">
      <c r="A41" t="s">
        <v>39</v>
      </c>
      <c r="B41" t="s">
        <v>41</v>
      </c>
      <c r="D41">
        <v>0</v>
      </c>
      <c r="E41">
        <v>0</v>
      </c>
      <c r="F41">
        <f>SUM(C41:E41)</f>
        <v>0</v>
      </c>
      <c r="I41" s="1"/>
    </row>
    <row r="42" spans="1:11" x14ac:dyDescent="0.2">
      <c r="A42" s="2" t="s">
        <v>24</v>
      </c>
      <c r="B42" s="2"/>
      <c r="C42" s="2">
        <f>SUM(C37:C41)</f>
        <v>42</v>
      </c>
      <c r="D42" s="2">
        <f>SUM(D37:D41)</f>
        <v>4</v>
      </c>
      <c r="E42" s="2">
        <f>SUM(E37:E41)</f>
        <v>31</v>
      </c>
      <c r="F42" s="2">
        <f>SUM(F37:F41)</f>
        <v>77</v>
      </c>
      <c r="G42" s="2"/>
      <c r="H42" s="2"/>
      <c r="I42" s="2">
        <f>SUM(I37:I41)</f>
        <v>77</v>
      </c>
      <c r="J42" s="2">
        <f>SUM(J37:J41)</f>
        <v>77</v>
      </c>
    </row>
  </sheetData>
  <mergeCells count="7">
    <mergeCell ref="I28:I29"/>
    <mergeCell ref="I39:I41"/>
    <mergeCell ref="I3:I4"/>
    <mergeCell ref="I5:I6"/>
    <mergeCell ref="I9:I12"/>
    <mergeCell ref="I13:I17"/>
    <mergeCell ref="I22:I26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Giuseppe Bottasini</cp:lastModifiedBy>
  <cp:revision>1</cp:revision>
  <dcterms:created xsi:type="dcterms:W3CDTF">2024-11-18T16:35:05Z</dcterms:created>
  <dcterms:modified xsi:type="dcterms:W3CDTF">2024-12-14T21:57:21Z</dcterms:modified>
  <dc:language>it-IT</dc:language>
</cp:coreProperties>
</file>