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iubo\Downloads\"/>
    </mc:Choice>
  </mc:AlternateContent>
  <xr:revisionPtr revIDLastSave="0" documentId="8_{82FCB17A-EC8D-4FE6-B142-F19FDF396424}" xr6:coauthVersionLast="47" xr6:coauthVersionMax="47" xr10:uidLastSave="{00000000-0000-0000-0000-000000000000}"/>
  <bookViews>
    <workbookView xWindow="-120" yWindow="-120" windowWidth="20730" windowHeight="11040" xr2:uid="{8AD99D46-5C35-4F3F-BB94-4D61F3D266C4}"/>
  </bookViews>
  <sheets>
    <sheet name="Foglio1" sheetId="3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2" i="3" l="1"/>
  <c r="O9" i="3"/>
  <c r="O8" i="3"/>
  <c r="O7" i="3"/>
  <c r="O6" i="3"/>
  <c r="O5" i="3"/>
  <c r="G36" i="3"/>
  <c r="L36" i="3"/>
  <c r="L33" i="3"/>
  <c r="L35" i="3" s="1"/>
  <c r="L9" i="3"/>
  <c r="L4" i="3"/>
  <c r="G59" i="3"/>
  <c r="G58" i="3"/>
  <c r="G57" i="3"/>
  <c r="G56" i="3"/>
  <c r="G55" i="3"/>
  <c r="G54" i="3"/>
  <c r="G53" i="3"/>
  <c r="G52" i="3"/>
  <c r="G51" i="3"/>
  <c r="G50" i="3"/>
  <c r="G49" i="3"/>
  <c r="G48" i="3"/>
  <c r="G47" i="3"/>
  <c r="G46" i="3"/>
  <c r="L78" i="3" s="1"/>
  <c r="G45" i="3"/>
  <c r="G44" i="3"/>
  <c r="G43" i="3"/>
  <c r="G29" i="3"/>
  <c r="G42" i="3"/>
  <c r="G41" i="3"/>
  <c r="G40" i="3"/>
  <c r="G39" i="3"/>
  <c r="L77" i="3" s="1"/>
  <c r="G38" i="3"/>
  <c r="G37" i="3"/>
  <c r="G35" i="3"/>
  <c r="G34" i="3"/>
  <c r="G33" i="3"/>
  <c r="G32" i="3"/>
  <c r="G31" i="3"/>
  <c r="G30" i="3"/>
  <c r="G28" i="3"/>
  <c r="G27" i="3"/>
  <c r="G26" i="3"/>
  <c r="G25" i="3"/>
  <c r="G24" i="3"/>
  <c r="G23" i="3"/>
  <c r="G22" i="3"/>
  <c r="G21" i="3"/>
  <c r="G20" i="3"/>
  <c r="G19" i="3"/>
  <c r="G18" i="3"/>
  <c r="G17" i="3"/>
  <c r="G16" i="3"/>
  <c r="G15" i="3"/>
  <c r="L66" i="3" s="1"/>
  <c r="G14" i="3"/>
  <c r="G13" i="3"/>
  <c r="L72" i="3" s="1"/>
  <c r="G12" i="3"/>
  <c r="G11" i="3"/>
  <c r="L63" i="3" s="1"/>
  <c r="G10" i="3"/>
  <c r="G9" i="3"/>
  <c r="G8" i="3"/>
  <c r="G7" i="3"/>
  <c r="L10" i="3" s="1"/>
  <c r="L3" i="3" s="1"/>
  <c r="O3" i="3" s="1"/>
  <c r="G6" i="3"/>
  <c r="G5" i="3"/>
  <c r="G4" i="3"/>
  <c r="G3" i="3"/>
  <c r="F2" i="3"/>
  <c r="D2" i="3"/>
  <c r="B2" i="3"/>
  <c r="L38" i="3" l="1"/>
  <c r="L48" i="3" s="1"/>
  <c r="O4" i="3" l="1"/>
  <c r="O10" i="3" s="1"/>
</calcChain>
</file>

<file path=xl/sharedStrings.xml><?xml version="1.0" encoding="utf-8"?>
<sst xmlns="http://schemas.openxmlformats.org/spreadsheetml/2006/main" count="390" uniqueCount="103">
  <si>
    <t>FI</t>
  </si>
  <si>
    <t>AN</t>
  </si>
  <si>
    <t>CCD</t>
  </si>
  <si>
    <t>CDU</t>
  </si>
  <si>
    <t>LN</t>
  </si>
  <si>
    <t>NPSI</t>
  </si>
  <si>
    <t>PRI</t>
  </si>
  <si>
    <t>TOTALE</t>
  </si>
  <si>
    <t>FT</t>
  </si>
  <si>
    <t>DS</t>
  </si>
  <si>
    <t>PRC</t>
  </si>
  <si>
    <t>CDL</t>
  </si>
  <si>
    <t>ULIVO</t>
  </si>
  <si>
    <t>SVP</t>
  </si>
  <si>
    <t>IDV</t>
  </si>
  <si>
    <t>DE</t>
  </si>
  <si>
    <t>SDI</t>
  </si>
  <si>
    <t>PDCI</t>
  </si>
  <si>
    <t>UAL</t>
  </si>
  <si>
    <t>GIRASOLE</t>
  </si>
  <si>
    <t>ALTRI</t>
  </si>
  <si>
    <t>CCD-CDU</t>
  </si>
  <si>
    <t>PPI</t>
  </si>
  <si>
    <t>RI</t>
  </si>
  <si>
    <t>UDEUR</t>
  </si>
  <si>
    <t>Totale</t>
  </si>
  <si>
    <t>NSIC</t>
  </si>
  <si>
    <t>FDV</t>
  </si>
  <si>
    <t>LFV</t>
  </si>
  <si>
    <t>PSDAZ-SN</t>
  </si>
  <si>
    <t>Senato</t>
  </si>
  <si>
    <t>SGARBI</t>
  </si>
  <si>
    <t>PDC</t>
  </si>
  <si>
    <t>PATT</t>
  </si>
  <si>
    <t>AUSONIA</t>
  </si>
  <si>
    <t>IDEM</t>
  </si>
  <si>
    <t>MARG</t>
  </si>
  <si>
    <t>BON</t>
  </si>
  <si>
    <t>PPPSDAZ-SN</t>
  </si>
  <si>
    <t>PNUOVO</t>
  </si>
  <si>
    <t>ABSCORP</t>
  </si>
  <si>
    <t>FRNAZ</t>
  </si>
  <si>
    <t>VERD-VERD</t>
  </si>
  <si>
    <t>FORZNUOV</t>
  </si>
  <si>
    <t>AMADU</t>
  </si>
  <si>
    <t>MRE</t>
  </si>
  <si>
    <t>NOI SIC</t>
  </si>
  <si>
    <t>MOVLIB</t>
  </si>
  <si>
    <t>LIBE E FORT</t>
  </si>
  <si>
    <t>SOC AUT</t>
  </si>
  <si>
    <t>LIBDEM BASTA</t>
  </si>
  <si>
    <t>COMUNIS</t>
  </si>
  <si>
    <t>TERZO POLO A</t>
  </si>
  <si>
    <t>CamMag</t>
  </si>
  <si>
    <t>CamProp</t>
  </si>
  <si>
    <t>ULIVO-SVP</t>
  </si>
  <si>
    <t>ULIVO-ILLY</t>
  </si>
  <si>
    <t>LABASSA</t>
  </si>
  <si>
    <t>VALLEE</t>
  </si>
  <si>
    <t>LAM</t>
  </si>
  <si>
    <t>BUONANNO</t>
  </si>
  <si>
    <t>POPEUR</t>
  </si>
  <si>
    <t>LISTPOP</t>
  </si>
  <si>
    <t>LISTA ALT</t>
  </si>
  <si>
    <t>POP ALTO MIL</t>
  </si>
  <si>
    <t>LEGALOM</t>
  </si>
  <si>
    <t>VA PENS</t>
  </si>
  <si>
    <t>DE-SOCAUT</t>
  </si>
  <si>
    <t>PENS</t>
  </si>
  <si>
    <t>FIL SALENTO</t>
  </si>
  <si>
    <t>P.LIB.POP</t>
  </si>
  <si>
    <t>FORZA CHIAP</t>
  </si>
  <si>
    <t>DIE FREI</t>
  </si>
  <si>
    <t>L.FRANCO GRECO</t>
  </si>
  <si>
    <t>REN FIOR</t>
  </si>
  <si>
    <t>BOSCOLO</t>
  </si>
  <si>
    <t>PARL.IND</t>
  </si>
  <si>
    <t>GIUST-PROG</t>
  </si>
  <si>
    <t>TOSC.GRANDUC</t>
  </si>
  <si>
    <t>PA.CI</t>
  </si>
  <si>
    <t>ELIGENDO</t>
  </si>
  <si>
    <t>Coalizione</t>
  </si>
  <si>
    <t>Lista</t>
  </si>
  <si>
    <t>Soggetto</t>
  </si>
  <si>
    <t>Seggi</t>
  </si>
  <si>
    <t>LTRIEST</t>
  </si>
  <si>
    <t xml:space="preserve">CDL </t>
  </si>
  <si>
    <t>RIF SARDI</t>
  </si>
  <si>
    <t>PSE</t>
  </si>
  <si>
    <t>MARGH</t>
  </si>
  <si>
    <t>SI</t>
  </si>
  <si>
    <t>APE</t>
  </si>
  <si>
    <t>RN SENALDI</t>
  </si>
  <si>
    <t>_</t>
  </si>
  <si>
    <t>UV</t>
  </si>
  <si>
    <t>PSDAZ</t>
  </si>
  <si>
    <t>SN</t>
  </si>
  <si>
    <t>DANTONI</t>
  </si>
  <si>
    <t>DIPIETRO</t>
  </si>
  <si>
    <t>BERTINOTTI</t>
  </si>
  <si>
    <t>BERTIN</t>
  </si>
  <si>
    <t>BONINO</t>
  </si>
  <si>
    <t>LISTABON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</si>
</sst>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00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0" borderId="0" xfId="0" applyFill="1"/>
    <xf numFmtId="0" fontId="1" fillId="5" borderId="0" xfId="0" applyFont="1" applyFill="1"/>
    <xf numFmtId="0" fontId="0" fillId="5" borderId="0" xfId="0" applyFill="1"/>
    <xf numFmtId="0" fontId="0" fillId="6" borderId="0" xfId="0" applyFill="1"/>
    <xf numFmtId="0" fontId="0" fillId="7" borderId="0" xfId="0" applyFill="1"/>
    <xf numFmtId="0" fontId="0" fillId="8" borderId="0" xfId="0" applyFill="1"/>
    <xf numFmtId="0" fontId="0" fillId="9" borderId="0" xfId="0" applyFill="1"/>
    <xf numFmtId="0" fontId="0" fillId="10" borderId="0" xfId="0" applyFill="1"/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8FD8C7-17B5-4578-992A-73076EA0E499}">
  <dimension ref="A1:O115"/>
  <sheetViews>
    <sheetView tabSelected="1" topLeftCell="C1" workbookViewId="0">
      <selection activeCell="L33" sqref="L33"/>
    </sheetView>
  </sheetViews>
  <sheetFormatPr defaultRowHeight="15" x14ac:dyDescent="0.25"/>
  <cols>
    <col min="1" max="1" width="13.85546875" bestFit="1" customWidth="1"/>
  </cols>
  <sheetData>
    <row r="1" spans="1:15" x14ac:dyDescent="0.25">
      <c r="A1" s="1" t="s">
        <v>80</v>
      </c>
    </row>
    <row r="2" spans="1:15" x14ac:dyDescent="0.25">
      <c r="A2" s="1" t="s">
        <v>54</v>
      </c>
      <c r="B2" s="1">
        <f>SUM(B3:B60)</f>
        <v>155</v>
      </c>
      <c r="C2" s="1" t="s">
        <v>53</v>
      </c>
      <c r="D2" s="1">
        <f>SUM(D3:D59)</f>
        <v>475</v>
      </c>
      <c r="E2" s="1" t="s">
        <v>30</v>
      </c>
      <c r="F2" s="1">
        <f>SUM(F3:F59)</f>
        <v>315</v>
      </c>
      <c r="G2" s="1" t="s">
        <v>25</v>
      </c>
      <c r="I2" t="s">
        <v>81</v>
      </c>
      <c r="J2" s="1" t="s">
        <v>82</v>
      </c>
      <c r="K2" s="1" t="s">
        <v>83</v>
      </c>
      <c r="L2" s="1" t="s">
        <v>84</v>
      </c>
    </row>
    <row r="3" spans="1:15" x14ac:dyDescent="0.25">
      <c r="A3" s="3" t="s">
        <v>0</v>
      </c>
      <c r="B3" s="3">
        <v>62</v>
      </c>
      <c r="G3">
        <f>B3+D3+F3</f>
        <v>62</v>
      </c>
      <c r="I3" s="8" t="s">
        <v>11</v>
      </c>
      <c r="J3" s="8"/>
      <c r="K3" s="8"/>
      <c r="L3" s="8">
        <f>L4+L10+L21</f>
        <v>544</v>
      </c>
      <c r="N3" s="11" t="s">
        <v>11</v>
      </c>
      <c r="O3">
        <f>L3</f>
        <v>544</v>
      </c>
    </row>
    <row r="4" spans="1:15" x14ac:dyDescent="0.25">
      <c r="A4" s="7" t="s">
        <v>9</v>
      </c>
      <c r="B4" s="7">
        <v>31</v>
      </c>
      <c r="G4">
        <f t="shared" ref="G4:G42" si="0">B4+D4+F4</f>
        <v>31</v>
      </c>
      <c r="I4" s="3" t="s">
        <v>11</v>
      </c>
      <c r="J4" s="3" t="s">
        <v>0</v>
      </c>
      <c r="K4" s="3"/>
      <c r="L4" s="3">
        <f>B3</f>
        <v>62</v>
      </c>
      <c r="N4" s="4" t="s">
        <v>12</v>
      </c>
      <c r="O4">
        <f>L32</f>
        <v>380</v>
      </c>
    </row>
    <row r="5" spans="1:15" x14ac:dyDescent="0.25">
      <c r="A5" s="7" t="s">
        <v>36</v>
      </c>
      <c r="B5" s="7">
        <v>27</v>
      </c>
      <c r="G5">
        <f t="shared" si="0"/>
        <v>27</v>
      </c>
      <c r="I5" t="s">
        <v>11</v>
      </c>
      <c r="J5" t="s">
        <v>0</v>
      </c>
      <c r="K5" t="s">
        <v>6</v>
      </c>
      <c r="L5">
        <v>1</v>
      </c>
      <c r="N5" s="9" t="s">
        <v>100</v>
      </c>
      <c r="O5">
        <f>L62</f>
        <v>15</v>
      </c>
    </row>
    <row r="6" spans="1:15" x14ac:dyDescent="0.25">
      <c r="A6" s="3" t="s">
        <v>1</v>
      </c>
      <c r="B6" s="3">
        <v>24</v>
      </c>
      <c r="G6">
        <f t="shared" si="0"/>
        <v>24</v>
      </c>
      <c r="I6" t="s">
        <v>11</v>
      </c>
      <c r="J6" t="s">
        <v>0</v>
      </c>
      <c r="K6" t="s">
        <v>85</v>
      </c>
      <c r="L6">
        <v>1</v>
      </c>
      <c r="N6" s="8" t="s">
        <v>97</v>
      </c>
      <c r="O6">
        <f>L65</f>
        <v>2</v>
      </c>
    </row>
    <row r="7" spans="1:15" x14ac:dyDescent="0.25">
      <c r="C7" s="3" t="s">
        <v>11</v>
      </c>
      <c r="D7" s="3">
        <v>282</v>
      </c>
      <c r="E7" s="3" t="s">
        <v>11</v>
      </c>
      <c r="F7" s="3">
        <v>176</v>
      </c>
      <c r="G7" s="3">
        <f t="shared" si="0"/>
        <v>458</v>
      </c>
      <c r="I7" t="s">
        <v>11</v>
      </c>
      <c r="J7" t="s">
        <v>0</v>
      </c>
      <c r="K7" t="s">
        <v>31</v>
      </c>
      <c r="L7">
        <v>1</v>
      </c>
      <c r="N7" s="2" t="s">
        <v>98</v>
      </c>
      <c r="O7">
        <f>L71</f>
        <v>1</v>
      </c>
    </row>
    <row r="8" spans="1:15" x14ac:dyDescent="0.25">
      <c r="C8" s="7" t="s">
        <v>12</v>
      </c>
      <c r="D8" s="7">
        <v>183</v>
      </c>
      <c r="E8" s="7" t="s">
        <v>12</v>
      </c>
      <c r="F8" s="7">
        <v>125</v>
      </c>
      <c r="G8" s="7">
        <f t="shared" si="0"/>
        <v>308</v>
      </c>
      <c r="I8" t="s">
        <v>11</v>
      </c>
      <c r="J8" t="s">
        <v>0</v>
      </c>
      <c r="K8" t="s">
        <v>32</v>
      </c>
      <c r="L8">
        <v>1</v>
      </c>
      <c r="N8" s="12" t="s">
        <v>101</v>
      </c>
      <c r="O8">
        <f>L74</f>
        <v>0</v>
      </c>
    </row>
    <row r="9" spans="1:15" x14ac:dyDescent="0.25">
      <c r="C9" s="7" t="s">
        <v>55</v>
      </c>
      <c r="D9" s="7">
        <v>5</v>
      </c>
      <c r="E9" s="7" t="s">
        <v>55</v>
      </c>
      <c r="F9" s="7">
        <v>3</v>
      </c>
      <c r="G9" s="7">
        <f t="shared" si="0"/>
        <v>8</v>
      </c>
      <c r="I9" t="s">
        <v>11</v>
      </c>
      <c r="J9" t="s">
        <v>0</v>
      </c>
      <c r="K9" t="s">
        <v>0</v>
      </c>
      <c r="L9">
        <f>L4-SUM(L5:L8)</f>
        <v>58</v>
      </c>
      <c r="N9" t="s">
        <v>20</v>
      </c>
      <c r="O9">
        <f>SUM(L77:L78)</f>
        <v>3</v>
      </c>
    </row>
    <row r="10" spans="1:15" x14ac:dyDescent="0.25">
      <c r="C10" s="7" t="s">
        <v>56</v>
      </c>
      <c r="D10" s="7">
        <v>1</v>
      </c>
      <c r="E10" s="7"/>
      <c r="F10" s="7"/>
      <c r="G10" s="7">
        <f t="shared" si="0"/>
        <v>1</v>
      </c>
      <c r="I10" s="3" t="s">
        <v>11</v>
      </c>
      <c r="J10" s="3" t="s">
        <v>11</v>
      </c>
      <c r="K10" s="3"/>
      <c r="L10" s="3">
        <f>G7</f>
        <v>458</v>
      </c>
      <c r="N10" s="1" t="s">
        <v>7</v>
      </c>
      <c r="O10" s="1">
        <f>SUM(O3:O9)</f>
        <v>945</v>
      </c>
    </row>
    <row r="11" spans="1:15" x14ac:dyDescent="0.25">
      <c r="A11" s="9" t="s">
        <v>10</v>
      </c>
      <c r="B11" s="9">
        <v>11</v>
      </c>
      <c r="C11" s="9"/>
      <c r="D11" s="9"/>
      <c r="E11" s="9" t="s">
        <v>10</v>
      </c>
      <c r="F11" s="9">
        <v>4</v>
      </c>
      <c r="G11" s="9">
        <f t="shared" si="0"/>
        <v>15</v>
      </c>
      <c r="I11" t="s">
        <v>86</v>
      </c>
      <c r="J11" t="s">
        <v>11</v>
      </c>
      <c r="K11" t="s">
        <v>0</v>
      </c>
      <c r="L11">
        <v>214</v>
      </c>
    </row>
    <row r="12" spans="1:15" x14ac:dyDescent="0.25">
      <c r="A12" s="3" t="s">
        <v>4</v>
      </c>
      <c r="B12" s="3"/>
      <c r="G12">
        <f t="shared" si="0"/>
        <v>0</v>
      </c>
      <c r="I12" t="s">
        <v>86</v>
      </c>
      <c r="J12" t="s">
        <v>11</v>
      </c>
      <c r="K12" t="s">
        <v>1</v>
      </c>
      <c r="L12">
        <v>120</v>
      </c>
    </row>
    <row r="13" spans="1:15" x14ac:dyDescent="0.25">
      <c r="A13" s="10" t="s">
        <v>14</v>
      </c>
      <c r="B13" s="10"/>
      <c r="C13" s="10" t="s">
        <v>14</v>
      </c>
      <c r="D13" s="10"/>
      <c r="E13" s="10" t="s">
        <v>14</v>
      </c>
      <c r="F13" s="10">
        <v>1</v>
      </c>
      <c r="G13" s="10">
        <f t="shared" si="0"/>
        <v>1</v>
      </c>
      <c r="I13" t="s">
        <v>11</v>
      </c>
      <c r="J13" t="s">
        <v>11</v>
      </c>
      <c r="K13" t="s">
        <v>4</v>
      </c>
      <c r="L13">
        <v>47</v>
      </c>
    </row>
    <row r="14" spans="1:15" x14ac:dyDescent="0.25">
      <c r="A14" s="3" t="s">
        <v>21</v>
      </c>
      <c r="B14" s="3"/>
      <c r="G14">
        <f t="shared" si="0"/>
        <v>0</v>
      </c>
      <c r="I14" t="s">
        <v>11</v>
      </c>
      <c r="J14" t="s">
        <v>11</v>
      </c>
      <c r="K14" t="s">
        <v>2</v>
      </c>
      <c r="L14">
        <v>44</v>
      </c>
    </row>
    <row r="15" spans="1:15" x14ac:dyDescent="0.25">
      <c r="A15" s="8" t="s">
        <v>15</v>
      </c>
      <c r="B15" s="8"/>
      <c r="C15" s="8" t="s">
        <v>15</v>
      </c>
      <c r="D15" s="8"/>
      <c r="E15" s="8" t="s">
        <v>15</v>
      </c>
      <c r="F15" s="8">
        <v>2</v>
      </c>
      <c r="G15" s="8">
        <f t="shared" si="0"/>
        <v>2</v>
      </c>
      <c r="I15" t="s">
        <v>11</v>
      </c>
      <c r="J15" t="s">
        <v>11</v>
      </c>
      <c r="K15" t="s">
        <v>3</v>
      </c>
      <c r="L15">
        <v>26</v>
      </c>
    </row>
    <row r="16" spans="1:15" x14ac:dyDescent="0.25">
      <c r="A16" t="s">
        <v>37</v>
      </c>
      <c r="C16" t="s">
        <v>37</v>
      </c>
      <c r="E16" t="s">
        <v>37</v>
      </c>
      <c r="G16">
        <f t="shared" si="0"/>
        <v>0</v>
      </c>
      <c r="I16" t="s">
        <v>86</v>
      </c>
      <c r="J16" t="s">
        <v>11</v>
      </c>
      <c r="K16" t="s">
        <v>5</v>
      </c>
      <c r="L16">
        <v>4</v>
      </c>
    </row>
    <row r="17" spans="1:12" x14ac:dyDescent="0.25">
      <c r="A17" s="7" t="s">
        <v>19</v>
      </c>
      <c r="B17" s="7"/>
      <c r="G17">
        <f t="shared" si="0"/>
        <v>0</v>
      </c>
      <c r="I17" t="s">
        <v>11</v>
      </c>
      <c r="J17" t="s">
        <v>11</v>
      </c>
      <c r="K17" t="s">
        <v>26</v>
      </c>
      <c r="L17">
        <v>1</v>
      </c>
    </row>
    <row r="18" spans="1:12" x14ac:dyDescent="0.25">
      <c r="A18" s="7" t="s">
        <v>17</v>
      </c>
      <c r="B18" s="7"/>
      <c r="G18">
        <f t="shared" si="0"/>
        <v>0</v>
      </c>
      <c r="I18" t="s">
        <v>11</v>
      </c>
      <c r="J18" t="s">
        <v>11</v>
      </c>
      <c r="K18" t="s">
        <v>8</v>
      </c>
      <c r="L18">
        <v>1</v>
      </c>
    </row>
    <row r="19" spans="1:12" x14ac:dyDescent="0.25">
      <c r="A19" s="3" t="s">
        <v>5</v>
      </c>
      <c r="B19" s="3"/>
      <c r="C19" t="s">
        <v>5</v>
      </c>
      <c r="G19">
        <f t="shared" si="0"/>
        <v>0</v>
      </c>
      <c r="I19" t="s">
        <v>86</v>
      </c>
      <c r="J19" t="s">
        <v>11</v>
      </c>
      <c r="K19" t="s">
        <v>33</v>
      </c>
      <c r="L19">
        <v>0</v>
      </c>
    </row>
    <row r="20" spans="1:12" x14ac:dyDescent="0.25">
      <c r="A20" s="7" t="s">
        <v>13</v>
      </c>
      <c r="B20" s="7"/>
      <c r="C20" s="7" t="s">
        <v>13</v>
      </c>
      <c r="D20" s="7">
        <v>3</v>
      </c>
      <c r="E20" s="7" t="s">
        <v>13</v>
      </c>
      <c r="F20" s="7">
        <v>2</v>
      </c>
      <c r="G20" s="7">
        <f t="shared" si="0"/>
        <v>5</v>
      </c>
      <c r="I20" t="s">
        <v>11</v>
      </c>
      <c r="J20" t="s">
        <v>11</v>
      </c>
      <c r="K20" t="s">
        <v>87</v>
      </c>
      <c r="L20">
        <v>1</v>
      </c>
    </row>
    <row r="21" spans="1:12" x14ac:dyDescent="0.25">
      <c r="A21" s="3" t="s">
        <v>8</v>
      </c>
      <c r="B21" s="3"/>
      <c r="E21" t="s">
        <v>8</v>
      </c>
      <c r="G21">
        <f t="shared" si="0"/>
        <v>0</v>
      </c>
      <c r="I21" s="3" t="s">
        <v>11</v>
      </c>
      <c r="J21" s="3" t="s">
        <v>1</v>
      </c>
      <c r="K21" s="3" t="s">
        <v>1</v>
      </c>
      <c r="L21" s="3">
        <v>24</v>
      </c>
    </row>
    <row r="22" spans="1:12" x14ac:dyDescent="0.25">
      <c r="A22" t="s">
        <v>28</v>
      </c>
      <c r="C22" t="s">
        <v>28</v>
      </c>
      <c r="E22" t="s">
        <v>28</v>
      </c>
      <c r="G22">
        <f t="shared" si="0"/>
        <v>0</v>
      </c>
      <c r="I22" s="3" t="s">
        <v>11</v>
      </c>
      <c r="J22" s="3" t="s">
        <v>4</v>
      </c>
      <c r="K22" s="3"/>
      <c r="L22" s="3">
        <v>0</v>
      </c>
    </row>
    <row r="23" spans="1:12" x14ac:dyDescent="0.25">
      <c r="A23" t="s">
        <v>38</v>
      </c>
      <c r="C23" t="s">
        <v>38</v>
      </c>
      <c r="E23" t="s">
        <v>38</v>
      </c>
      <c r="G23">
        <f t="shared" si="0"/>
        <v>0</v>
      </c>
      <c r="I23" t="s">
        <v>11</v>
      </c>
      <c r="J23" t="s">
        <v>4</v>
      </c>
      <c r="K23" t="s">
        <v>4</v>
      </c>
      <c r="L23">
        <v>0</v>
      </c>
    </row>
    <row r="24" spans="1:12" x14ac:dyDescent="0.25">
      <c r="A24" t="s">
        <v>39</v>
      </c>
      <c r="G24">
        <f t="shared" si="0"/>
        <v>0</v>
      </c>
      <c r="I24" t="s">
        <v>11</v>
      </c>
      <c r="J24" t="s">
        <v>4</v>
      </c>
      <c r="K24" t="s">
        <v>34</v>
      </c>
      <c r="L24">
        <v>0</v>
      </c>
    </row>
    <row r="25" spans="1:12" x14ac:dyDescent="0.25">
      <c r="A25" t="s">
        <v>40</v>
      </c>
      <c r="G25">
        <f t="shared" si="0"/>
        <v>0</v>
      </c>
      <c r="I25" s="3" t="s">
        <v>11</v>
      </c>
      <c r="J25" s="3" t="s">
        <v>21</v>
      </c>
      <c r="K25" s="3"/>
      <c r="L25" s="3">
        <v>0</v>
      </c>
    </row>
    <row r="26" spans="1:12" x14ac:dyDescent="0.25">
      <c r="A26" t="s">
        <v>41</v>
      </c>
      <c r="C26" t="s">
        <v>41</v>
      </c>
      <c r="E26" t="s">
        <v>41</v>
      </c>
      <c r="G26">
        <f t="shared" si="0"/>
        <v>0</v>
      </c>
      <c r="I26" t="s">
        <v>86</v>
      </c>
      <c r="J26" t="s">
        <v>21</v>
      </c>
      <c r="K26" t="s">
        <v>2</v>
      </c>
      <c r="L26">
        <v>0</v>
      </c>
    </row>
    <row r="27" spans="1:12" x14ac:dyDescent="0.25">
      <c r="A27" t="s">
        <v>42</v>
      </c>
      <c r="C27" t="s">
        <v>42</v>
      </c>
      <c r="E27" t="s">
        <v>42</v>
      </c>
      <c r="G27">
        <f t="shared" si="0"/>
        <v>0</v>
      </c>
      <c r="I27" t="s">
        <v>86</v>
      </c>
      <c r="J27" t="s">
        <v>21</v>
      </c>
      <c r="K27" t="s">
        <v>3</v>
      </c>
      <c r="L27">
        <v>0</v>
      </c>
    </row>
    <row r="28" spans="1:12" x14ac:dyDescent="0.25">
      <c r="A28" t="s">
        <v>43</v>
      </c>
      <c r="C28" t="s">
        <v>43</v>
      </c>
      <c r="E28" t="s">
        <v>43</v>
      </c>
      <c r="G28">
        <f t="shared" si="0"/>
        <v>0</v>
      </c>
      <c r="I28" s="3" t="s">
        <v>11</v>
      </c>
      <c r="J28" s="3" t="s">
        <v>5</v>
      </c>
      <c r="K28" s="3" t="s">
        <v>5</v>
      </c>
      <c r="L28" s="3">
        <v>0</v>
      </c>
    </row>
    <row r="29" spans="1:12" x14ac:dyDescent="0.25">
      <c r="A29" t="s">
        <v>44</v>
      </c>
      <c r="C29" t="s">
        <v>44</v>
      </c>
      <c r="E29" t="s">
        <v>44</v>
      </c>
      <c r="G29">
        <f>B43+D29+F29</f>
        <v>0</v>
      </c>
      <c r="I29" s="3" t="s">
        <v>11</v>
      </c>
      <c r="J29" s="3" t="s">
        <v>8</v>
      </c>
      <c r="K29" s="3" t="s">
        <v>8</v>
      </c>
      <c r="L29" s="3">
        <v>0</v>
      </c>
    </row>
    <row r="30" spans="1:12" x14ac:dyDescent="0.25">
      <c r="A30" t="s">
        <v>45</v>
      </c>
      <c r="C30" t="s">
        <v>45</v>
      </c>
      <c r="G30">
        <f t="shared" si="0"/>
        <v>0</v>
      </c>
    </row>
    <row r="31" spans="1:12" x14ac:dyDescent="0.25">
      <c r="A31" t="s">
        <v>46</v>
      </c>
      <c r="C31" t="s">
        <v>46</v>
      </c>
      <c r="E31" t="s">
        <v>46</v>
      </c>
      <c r="G31">
        <f t="shared" si="0"/>
        <v>0</v>
      </c>
    </row>
    <row r="32" spans="1:12" x14ac:dyDescent="0.25">
      <c r="A32" t="s">
        <v>47</v>
      </c>
      <c r="C32" t="s">
        <v>47</v>
      </c>
      <c r="E32" t="s">
        <v>47</v>
      </c>
      <c r="G32">
        <f t="shared" si="0"/>
        <v>0</v>
      </c>
      <c r="I32" s="4" t="s">
        <v>12</v>
      </c>
      <c r="J32" s="4"/>
      <c r="K32" s="4"/>
      <c r="L32" s="4">
        <f>L33+L36+L38+L49+L50+L53+L54</f>
        <v>380</v>
      </c>
    </row>
    <row r="33" spans="1:12" x14ac:dyDescent="0.25">
      <c r="A33" t="s">
        <v>48</v>
      </c>
      <c r="G33">
        <f t="shared" si="0"/>
        <v>0</v>
      </c>
      <c r="I33" s="7" t="s">
        <v>12</v>
      </c>
      <c r="J33" s="7" t="s">
        <v>9</v>
      </c>
      <c r="K33" s="7"/>
      <c r="L33" s="7">
        <f>B4</f>
        <v>31</v>
      </c>
    </row>
    <row r="34" spans="1:12" x14ac:dyDescent="0.25">
      <c r="A34" t="s">
        <v>49</v>
      </c>
      <c r="C34" t="s">
        <v>49</v>
      </c>
      <c r="E34" t="s">
        <v>67</v>
      </c>
      <c r="G34">
        <f t="shared" si="0"/>
        <v>0</v>
      </c>
      <c r="I34" t="s">
        <v>12</v>
      </c>
      <c r="J34" t="s">
        <v>9</v>
      </c>
      <c r="K34" t="s">
        <v>88</v>
      </c>
      <c r="L34">
        <v>1</v>
      </c>
    </row>
    <row r="35" spans="1:12" x14ac:dyDescent="0.25">
      <c r="A35" t="s">
        <v>50</v>
      </c>
      <c r="C35" t="s">
        <v>50</v>
      </c>
      <c r="E35" t="s">
        <v>50</v>
      </c>
      <c r="G35">
        <f t="shared" si="0"/>
        <v>0</v>
      </c>
      <c r="I35" t="s">
        <v>12</v>
      </c>
      <c r="J35" t="s">
        <v>9</v>
      </c>
      <c r="K35" t="s">
        <v>9</v>
      </c>
      <c r="L35">
        <f>L33-L34</f>
        <v>30</v>
      </c>
    </row>
    <row r="36" spans="1:12" x14ac:dyDescent="0.25">
      <c r="A36" t="s">
        <v>51</v>
      </c>
      <c r="C36" t="s">
        <v>51</v>
      </c>
      <c r="E36" t="s">
        <v>51</v>
      </c>
      <c r="G36">
        <f t="shared" si="0"/>
        <v>0</v>
      </c>
      <c r="I36" s="7" t="s">
        <v>12</v>
      </c>
      <c r="J36" s="7" t="s">
        <v>89</v>
      </c>
      <c r="K36" s="7"/>
      <c r="L36" s="7">
        <f>B5</f>
        <v>27</v>
      </c>
    </row>
    <row r="37" spans="1:12" x14ac:dyDescent="0.25">
      <c r="A37" t="s">
        <v>52</v>
      </c>
      <c r="C37" t="s">
        <v>52</v>
      </c>
      <c r="E37" t="s">
        <v>52</v>
      </c>
      <c r="G37">
        <f t="shared" si="0"/>
        <v>0</v>
      </c>
      <c r="I37" t="s">
        <v>12</v>
      </c>
      <c r="J37" t="s">
        <v>89</v>
      </c>
      <c r="K37" t="s">
        <v>22</v>
      </c>
      <c r="L37">
        <v>27</v>
      </c>
    </row>
    <row r="38" spans="1:12" x14ac:dyDescent="0.25">
      <c r="C38" t="s">
        <v>57</v>
      </c>
      <c r="G38">
        <f t="shared" si="0"/>
        <v>0</v>
      </c>
      <c r="I38" s="7" t="s">
        <v>12</v>
      </c>
      <c r="J38" s="7" t="s">
        <v>12</v>
      </c>
      <c r="K38" s="7"/>
      <c r="L38" s="7">
        <f>G8+G9+G10</f>
        <v>317</v>
      </c>
    </row>
    <row r="39" spans="1:12" x14ac:dyDescent="0.25">
      <c r="C39" s="10" t="s">
        <v>58</v>
      </c>
      <c r="D39" s="10">
        <v>1</v>
      </c>
      <c r="E39" s="10" t="s">
        <v>58</v>
      </c>
      <c r="F39" s="10">
        <v>1</v>
      </c>
      <c r="G39" s="10">
        <f t="shared" si="0"/>
        <v>2</v>
      </c>
      <c r="I39" t="s">
        <v>12</v>
      </c>
      <c r="J39" t="s">
        <v>12</v>
      </c>
      <c r="K39" t="s">
        <v>9</v>
      </c>
      <c r="L39">
        <v>171</v>
      </c>
    </row>
    <row r="40" spans="1:12" x14ac:dyDescent="0.25">
      <c r="C40" t="s">
        <v>59</v>
      </c>
      <c r="E40" t="s">
        <v>59</v>
      </c>
      <c r="G40">
        <f t="shared" si="0"/>
        <v>0</v>
      </c>
      <c r="I40" t="s">
        <v>12</v>
      </c>
      <c r="J40" t="s">
        <v>12</v>
      </c>
      <c r="K40" t="s">
        <v>35</v>
      </c>
      <c r="L40">
        <v>32</v>
      </c>
    </row>
    <row r="41" spans="1:12" x14ac:dyDescent="0.25">
      <c r="C41" t="s">
        <v>60</v>
      </c>
      <c r="G41">
        <f t="shared" si="0"/>
        <v>0</v>
      </c>
      <c r="I41" t="s">
        <v>12</v>
      </c>
      <c r="J41" t="s">
        <v>12</v>
      </c>
      <c r="K41" t="s">
        <v>24</v>
      </c>
      <c r="L41">
        <v>15</v>
      </c>
    </row>
    <row r="42" spans="1:12" x14ac:dyDescent="0.25">
      <c r="C42" t="s">
        <v>61</v>
      </c>
      <c r="G42">
        <f t="shared" si="0"/>
        <v>0</v>
      </c>
      <c r="I42" t="s">
        <v>12</v>
      </c>
      <c r="J42" t="s">
        <v>12</v>
      </c>
      <c r="K42" t="s">
        <v>22</v>
      </c>
      <c r="L42">
        <v>33</v>
      </c>
    </row>
    <row r="43" spans="1:12" x14ac:dyDescent="0.25">
      <c r="C43" t="s">
        <v>62</v>
      </c>
      <c r="G43">
        <f>B44+D43+F43</f>
        <v>0</v>
      </c>
      <c r="I43" t="s">
        <v>12</v>
      </c>
      <c r="J43" t="s">
        <v>12</v>
      </c>
      <c r="K43" t="s">
        <v>23</v>
      </c>
      <c r="L43">
        <v>9</v>
      </c>
    </row>
    <row r="44" spans="1:12" x14ac:dyDescent="0.25">
      <c r="C44" t="s">
        <v>63</v>
      </c>
      <c r="E44" t="s">
        <v>63</v>
      </c>
      <c r="G44">
        <f>B45+D44+F44</f>
        <v>0</v>
      </c>
      <c r="I44" t="s">
        <v>12</v>
      </c>
      <c r="J44" t="s">
        <v>12</v>
      </c>
      <c r="K44" t="s">
        <v>16</v>
      </c>
      <c r="L44">
        <v>15</v>
      </c>
    </row>
    <row r="45" spans="1:12" x14ac:dyDescent="0.25">
      <c r="C45" t="s">
        <v>64</v>
      </c>
      <c r="G45">
        <f>B46+D45+F45</f>
        <v>0</v>
      </c>
      <c r="I45" t="s">
        <v>12</v>
      </c>
      <c r="J45" t="s">
        <v>12</v>
      </c>
      <c r="K45" t="s">
        <v>27</v>
      </c>
      <c r="L45">
        <v>17</v>
      </c>
    </row>
    <row r="46" spans="1:12" x14ac:dyDescent="0.25">
      <c r="E46" s="10" t="s">
        <v>65</v>
      </c>
      <c r="F46" s="10">
        <v>1</v>
      </c>
      <c r="G46" s="10">
        <f>B47+D46+F46</f>
        <v>1</v>
      </c>
      <c r="I46" t="s">
        <v>12</v>
      </c>
      <c r="J46" t="s">
        <v>12</v>
      </c>
      <c r="K46" t="s">
        <v>17</v>
      </c>
      <c r="L46">
        <v>11</v>
      </c>
    </row>
    <row r="47" spans="1:12" x14ac:dyDescent="0.25">
      <c r="E47" t="s">
        <v>66</v>
      </c>
      <c r="G47">
        <f>B48+D47+F47</f>
        <v>0</v>
      </c>
      <c r="I47" t="s">
        <v>12</v>
      </c>
      <c r="J47" t="s">
        <v>12</v>
      </c>
      <c r="K47" t="s">
        <v>18</v>
      </c>
      <c r="L47">
        <v>1</v>
      </c>
    </row>
    <row r="48" spans="1:12" x14ac:dyDescent="0.25">
      <c r="E48" t="s">
        <v>68</v>
      </c>
      <c r="G48">
        <f>B49+D48+F48</f>
        <v>0</v>
      </c>
      <c r="I48" t="s">
        <v>12</v>
      </c>
      <c r="J48" t="s">
        <v>12</v>
      </c>
      <c r="K48" t="s">
        <v>20</v>
      </c>
      <c r="L48">
        <f>L38-SUM(L39:L47)</f>
        <v>13</v>
      </c>
    </row>
    <row r="49" spans="5:12" x14ac:dyDescent="0.25">
      <c r="E49" t="s">
        <v>69</v>
      </c>
      <c r="G49">
        <f>B50+D49+F49</f>
        <v>0</v>
      </c>
      <c r="I49" s="7" t="s">
        <v>12</v>
      </c>
      <c r="J49" s="7" t="s">
        <v>13</v>
      </c>
      <c r="K49" s="7" t="s">
        <v>13</v>
      </c>
      <c r="L49" s="7">
        <v>5</v>
      </c>
    </row>
    <row r="50" spans="5:12" x14ac:dyDescent="0.25">
      <c r="E50" t="s">
        <v>70</v>
      </c>
      <c r="G50">
        <f>B51+D50+F50</f>
        <v>0</v>
      </c>
      <c r="I50" s="7" t="s">
        <v>12</v>
      </c>
      <c r="J50" s="7" t="s">
        <v>19</v>
      </c>
      <c r="K50" s="7"/>
      <c r="L50" s="7">
        <v>0</v>
      </c>
    </row>
    <row r="51" spans="5:12" x14ac:dyDescent="0.25">
      <c r="E51" t="s">
        <v>71</v>
      </c>
      <c r="G51">
        <f>B52+D51+F51</f>
        <v>0</v>
      </c>
      <c r="I51" s="5" t="s">
        <v>12</v>
      </c>
      <c r="J51" s="5" t="s">
        <v>19</v>
      </c>
      <c r="K51" s="5" t="s">
        <v>27</v>
      </c>
      <c r="L51" s="5">
        <v>0</v>
      </c>
    </row>
    <row r="52" spans="5:12" x14ac:dyDescent="0.25">
      <c r="E52" t="s">
        <v>72</v>
      </c>
      <c r="G52">
        <f>B53+D52+F52</f>
        <v>0</v>
      </c>
      <c r="I52" s="5" t="s">
        <v>12</v>
      </c>
      <c r="J52" s="5" t="s">
        <v>19</v>
      </c>
      <c r="K52" s="5" t="s">
        <v>90</v>
      </c>
      <c r="L52" s="5">
        <v>0</v>
      </c>
    </row>
    <row r="53" spans="5:12" x14ac:dyDescent="0.25">
      <c r="E53" t="s">
        <v>73</v>
      </c>
      <c r="G53">
        <f>B54+D53+F53</f>
        <v>0</v>
      </c>
      <c r="I53" s="7" t="s">
        <v>12</v>
      </c>
      <c r="J53" s="7" t="s">
        <v>17</v>
      </c>
      <c r="K53" s="7" t="s">
        <v>17</v>
      </c>
      <c r="L53" s="7">
        <v>0</v>
      </c>
    </row>
    <row r="54" spans="5:12" x14ac:dyDescent="0.25">
      <c r="E54" t="s">
        <v>74</v>
      </c>
      <c r="G54">
        <f>B55+D54+F54</f>
        <v>0</v>
      </c>
      <c r="I54" s="7" t="s">
        <v>12</v>
      </c>
      <c r="J54" s="6" t="s">
        <v>29</v>
      </c>
      <c r="K54" s="6"/>
      <c r="L54" s="6">
        <v>0</v>
      </c>
    </row>
    <row r="55" spans="5:12" x14ac:dyDescent="0.25">
      <c r="E55" t="s">
        <v>75</v>
      </c>
      <c r="G55">
        <f>B56+D55+F55</f>
        <v>0</v>
      </c>
      <c r="I55" t="s">
        <v>12</v>
      </c>
      <c r="J55" t="s">
        <v>29</v>
      </c>
      <c r="K55" t="s">
        <v>95</v>
      </c>
      <c r="L55">
        <v>0</v>
      </c>
    </row>
    <row r="56" spans="5:12" x14ac:dyDescent="0.25">
      <c r="E56" t="s">
        <v>76</v>
      </c>
      <c r="G56">
        <f>B57+D56+F56</f>
        <v>0</v>
      </c>
      <c r="I56" t="s">
        <v>12</v>
      </c>
      <c r="J56" t="s">
        <v>29</v>
      </c>
      <c r="K56" t="s">
        <v>96</v>
      </c>
      <c r="L56">
        <v>0</v>
      </c>
    </row>
    <row r="57" spans="5:12" x14ac:dyDescent="0.25">
      <c r="E57" t="s">
        <v>77</v>
      </c>
      <c r="G57">
        <f>B58+D57+F57</f>
        <v>0</v>
      </c>
    </row>
    <row r="58" spans="5:12" x14ac:dyDescent="0.25">
      <c r="E58" t="s">
        <v>78</v>
      </c>
      <c r="G58">
        <f>B59+D58+F58</f>
        <v>0</v>
      </c>
    </row>
    <row r="59" spans="5:12" x14ac:dyDescent="0.25">
      <c r="E59" t="s">
        <v>79</v>
      </c>
      <c r="G59">
        <f>B60+D59+F59</f>
        <v>0</v>
      </c>
    </row>
    <row r="62" spans="5:12" x14ac:dyDescent="0.25">
      <c r="I62" s="9" t="s">
        <v>99</v>
      </c>
      <c r="J62" s="9"/>
      <c r="K62" s="9"/>
      <c r="L62" s="9">
        <v>15</v>
      </c>
    </row>
    <row r="63" spans="5:12" x14ac:dyDescent="0.25">
      <c r="I63" s="5" t="s">
        <v>99</v>
      </c>
      <c r="J63" s="5" t="s">
        <v>10</v>
      </c>
      <c r="K63" s="5" t="s">
        <v>10</v>
      </c>
      <c r="L63" s="5">
        <f>G11</f>
        <v>15</v>
      </c>
    </row>
    <row r="65" spans="9:12" x14ac:dyDescent="0.25">
      <c r="I65" s="8" t="s">
        <v>97</v>
      </c>
      <c r="J65" s="8"/>
      <c r="K65" s="8"/>
      <c r="L65" s="8">
        <v>2</v>
      </c>
    </row>
    <row r="66" spans="9:12" x14ac:dyDescent="0.25">
      <c r="I66" s="5" t="s">
        <v>97</v>
      </c>
      <c r="J66" s="5" t="s">
        <v>15</v>
      </c>
      <c r="K66" s="5"/>
      <c r="L66" s="5">
        <f>G15</f>
        <v>2</v>
      </c>
    </row>
    <row r="67" spans="9:12" x14ac:dyDescent="0.25">
      <c r="I67" t="s">
        <v>97</v>
      </c>
      <c r="J67" t="s">
        <v>15</v>
      </c>
      <c r="K67" t="s">
        <v>15</v>
      </c>
      <c r="L67">
        <v>2</v>
      </c>
    </row>
    <row r="68" spans="9:12" x14ac:dyDescent="0.25">
      <c r="I68" t="s">
        <v>97</v>
      </c>
      <c r="J68" t="s">
        <v>15</v>
      </c>
      <c r="K68" t="s">
        <v>91</v>
      </c>
      <c r="L68">
        <v>0</v>
      </c>
    </row>
    <row r="69" spans="9:12" x14ac:dyDescent="0.25">
      <c r="I69" t="s">
        <v>97</v>
      </c>
      <c r="J69" t="s">
        <v>15</v>
      </c>
      <c r="K69" t="s">
        <v>92</v>
      </c>
      <c r="L69">
        <v>0</v>
      </c>
    </row>
    <row r="71" spans="9:12" x14ac:dyDescent="0.25">
      <c r="I71" s="2" t="s">
        <v>98</v>
      </c>
      <c r="J71" s="2"/>
      <c r="K71" s="2"/>
      <c r="L71" s="2">
        <v>1</v>
      </c>
    </row>
    <row r="72" spans="9:12" x14ac:dyDescent="0.25">
      <c r="I72" s="5" t="s">
        <v>98</v>
      </c>
      <c r="J72" s="5" t="s">
        <v>14</v>
      </c>
      <c r="K72" s="5" t="s">
        <v>14</v>
      </c>
      <c r="L72" s="5">
        <f>G13</f>
        <v>1</v>
      </c>
    </row>
    <row r="74" spans="9:12" x14ac:dyDescent="0.25">
      <c r="I74" s="12" t="s">
        <v>101</v>
      </c>
      <c r="J74" s="12"/>
      <c r="K74" s="12"/>
      <c r="L74" s="12">
        <v>0</v>
      </c>
    </row>
    <row r="75" spans="9:12" x14ac:dyDescent="0.25">
      <c r="I75" t="s">
        <v>101</v>
      </c>
      <c r="J75" t="s">
        <v>102</v>
      </c>
      <c r="L75">
        <v>0</v>
      </c>
    </row>
    <row r="77" spans="9:12" x14ac:dyDescent="0.25">
      <c r="I77" s="10" t="s">
        <v>93</v>
      </c>
      <c r="J77" s="10" t="s">
        <v>58</v>
      </c>
      <c r="K77" s="10" t="s">
        <v>94</v>
      </c>
      <c r="L77" s="10">
        <f>G39</f>
        <v>2</v>
      </c>
    </row>
    <row r="78" spans="9:12" x14ac:dyDescent="0.25">
      <c r="I78" s="10" t="s">
        <v>93</v>
      </c>
      <c r="J78" s="10" t="s">
        <v>65</v>
      </c>
      <c r="K78" s="10" t="s">
        <v>65</v>
      </c>
      <c r="L78" s="10">
        <f>G46</f>
        <v>1</v>
      </c>
    </row>
    <row r="82" spans="9:12" x14ac:dyDescent="0.25">
      <c r="I82" t="s">
        <v>93</v>
      </c>
      <c r="J82" t="s">
        <v>28</v>
      </c>
      <c r="K82" t="s">
        <v>28</v>
      </c>
      <c r="L82">
        <v>0</v>
      </c>
    </row>
    <row r="83" spans="9:12" x14ac:dyDescent="0.25">
      <c r="I83" t="s">
        <v>93</v>
      </c>
      <c r="J83" t="s">
        <v>39</v>
      </c>
      <c r="K83" t="s">
        <v>39</v>
      </c>
      <c r="L83">
        <v>0</v>
      </c>
    </row>
    <row r="84" spans="9:12" x14ac:dyDescent="0.25">
      <c r="I84" t="s">
        <v>93</v>
      </c>
      <c r="J84" t="s">
        <v>40</v>
      </c>
      <c r="K84" t="s">
        <v>40</v>
      </c>
      <c r="L84">
        <v>0</v>
      </c>
    </row>
    <row r="85" spans="9:12" x14ac:dyDescent="0.25">
      <c r="I85" t="s">
        <v>93</v>
      </c>
      <c r="J85" t="s">
        <v>41</v>
      </c>
      <c r="K85" t="s">
        <v>41</v>
      </c>
      <c r="L85">
        <v>0</v>
      </c>
    </row>
    <row r="86" spans="9:12" x14ac:dyDescent="0.25">
      <c r="I86" t="s">
        <v>93</v>
      </c>
      <c r="J86" t="s">
        <v>42</v>
      </c>
      <c r="K86" t="s">
        <v>42</v>
      </c>
      <c r="L86">
        <v>0</v>
      </c>
    </row>
    <row r="87" spans="9:12" x14ac:dyDescent="0.25">
      <c r="I87" t="s">
        <v>93</v>
      </c>
      <c r="J87" t="s">
        <v>43</v>
      </c>
      <c r="K87" t="s">
        <v>43</v>
      </c>
      <c r="L87">
        <v>0</v>
      </c>
    </row>
    <row r="88" spans="9:12" x14ac:dyDescent="0.25">
      <c r="I88" t="s">
        <v>93</v>
      </c>
      <c r="J88" t="s">
        <v>44</v>
      </c>
      <c r="K88" t="s">
        <v>44</v>
      </c>
      <c r="L88">
        <v>0</v>
      </c>
    </row>
    <row r="89" spans="9:12" x14ac:dyDescent="0.25">
      <c r="I89" t="s">
        <v>93</v>
      </c>
      <c r="J89" t="s">
        <v>45</v>
      </c>
      <c r="K89" t="s">
        <v>45</v>
      </c>
      <c r="L89">
        <v>0</v>
      </c>
    </row>
    <row r="90" spans="9:12" x14ac:dyDescent="0.25">
      <c r="I90" t="s">
        <v>93</v>
      </c>
      <c r="J90" t="s">
        <v>46</v>
      </c>
      <c r="K90" t="s">
        <v>46</v>
      </c>
      <c r="L90">
        <v>0</v>
      </c>
    </row>
    <row r="91" spans="9:12" x14ac:dyDescent="0.25">
      <c r="I91" t="s">
        <v>93</v>
      </c>
      <c r="J91" t="s">
        <v>47</v>
      </c>
      <c r="K91" t="s">
        <v>47</v>
      </c>
      <c r="L91">
        <v>0</v>
      </c>
    </row>
    <row r="92" spans="9:12" x14ac:dyDescent="0.25">
      <c r="I92" t="s">
        <v>93</v>
      </c>
      <c r="J92" t="s">
        <v>48</v>
      </c>
      <c r="K92" t="s">
        <v>48</v>
      </c>
      <c r="L92">
        <v>0</v>
      </c>
    </row>
    <row r="93" spans="9:12" x14ac:dyDescent="0.25">
      <c r="I93" t="s">
        <v>93</v>
      </c>
      <c r="J93" t="s">
        <v>49</v>
      </c>
      <c r="K93" t="s">
        <v>49</v>
      </c>
      <c r="L93">
        <v>0</v>
      </c>
    </row>
    <row r="94" spans="9:12" x14ac:dyDescent="0.25">
      <c r="I94" t="s">
        <v>93</v>
      </c>
      <c r="J94" t="s">
        <v>50</v>
      </c>
      <c r="K94" t="s">
        <v>50</v>
      </c>
      <c r="L94">
        <v>0</v>
      </c>
    </row>
    <row r="95" spans="9:12" x14ac:dyDescent="0.25">
      <c r="I95" t="s">
        <v>93</v>
      </c>
      <c r="J95" t="s">
        <v>51</v>
      </c>
      <c r="K95" t="s">
        <v>51</v>
      </c>
      <c r="L95">
        <v>0</v>
      </c>
    </row>
    <row r="96" spans="9:12" x14ac:dyDescent="0.25">
      <c r="I96" t="s">
        <v>93</v>
      </c>
      <c r="J96" t="s">
        <v>52</v>
      </c>
      <c r="K96" t="s">
        <v>52</v>
      </c>
      <c r="L96">
        <v>0</v>
      </c>
    </row>
    <row r="97" spans="9:12" x14ac:dyDescent="0.25">
      <c r="I97" t="s">
        <v>93</v>
      </c>
      <c r="J97" t="s">
        <v>59</v>
      </c>
      <c r="K97" t="s">
        <v>59</v>
      </c>
      <c r="L97">
        <v>0</v>
      </c>
    </row>
    <row r="98" spans="9:12" x14ac:dyDescent="0.25">
      <c r="I98" t="s">
        <v>93</v>
      </c>
      <c r="J98" t="s">
        <v>60</v>
      </c>
      <c r="K98" t="s">
        <v>60</v>
      </c>
      <c r="L98">
        <v>0</v>
      </c>
    </row>
    <row r="99" spans="9:12" x14ac:dyDescent="0.25">
      <c r="I99" t="s">
        <v>93</v>
      </c>
      <c r="J99" t="s">
        <v>61</v>
      </c>
      <c r="K99" t="s">
        <v>61</v>
      </c>
      <c r="L99">
        <v>0</v>
      </c>
    </row>
    <row r="100" spans="9:12" x14ac:dyDescent="0.25">
      <c r="I100" t="s">
        <v>93</v>
      </c>
      <c r="J100" t="s">
        <v>62</v>
      </c>
      <c r="K100" t="s">
        <v>62</v>
      </c>
      <c r="L100">
        <v>0</v>
      </c>
    </row>
    <row r="101" spans="9:12" x14ac:dyDescent="0.25">
      <c r="I101" t="s">
        <v>93</v>
      </c>
      <c r="J101" t="s">
        <v>63</v>
      </c>
      <c r="K101" t="s">
        <v>63</v>
      </c>
      <c r="L101">
        <v>0</v>
      </c>
    </row>
    <row r="102" spans="9:12" x14ac:dyDescent="0.25">
      <c r="I102" t="s">
        <v>93</v>
      </c>
      <c r="J102" t="s">
        <v>64</v>
      </c>
      <c r="K102" t="s">
        <v>64</v>
      </c>
      <c r="L102">
        <v>0</v>
      </c>
    </row>
    <row r="103" spans="9:12" x14ac:dyDescent="0.25">
      <c r="I103" t="s">
        <v>93</v>
      </c>
      <c r="J103" t="s">
        <v>66</v>
      </c>
      <c r="K103" t="s">
        <v>66</v>
      </c>
      <c r="L103">
        <v>0</v>
      </c>
    </row>
    <row r="104" spans="9:12" x14ac:dyDescent="0.25">
      <c r="I104" t="s">
        <v>93</v>
      </c>
      <c r="J104" t="s">
        <v>68</v>
      </c>
      <c r="K104" t="s">
        <v>68</v>
      </c>
      <c r="L104">
        <v>0</v>
      </c>
    </row>
    <row r="105" spans="9:12" x14ac:dyDescent="0.25">
      <c r="I105" t="s">
        <v>93</v>
      </c>
      <c r="J105" t="s">
        <v>69</v>
      </c>
      <c r="K105" t="s">
        <v>69</v>
      </c>
      <c r="L105">
        <v>0</v>
      </c>
    </row>
    <row r="106" spans="9:12" x14ac:dyDescent="0.25">
      <c r="I106" t="s">
        <v>93</v>
      </c>
      <c r="J106" t="s">
        <v>70</v>
      </c>
      <c r="K106" t="s">
        <v>70</v>
      </c>
      <c r="L106">
        <v>0</v>
      </c>
    </row>
    <row r="107" spans="9:12" x14ac:dyDescent="0.25">
      <c r="I107" t="s">
        <v>93</v>
      </c>
      <c r="J107" t="s">
        <v>71</v>
      </c>
      <c r="K107" t="s">
        <v>71</v>
      </c>
      <c r="L107">
        <v>0</v>
      </c>
    </row>
    <row r="108" spans="9:12" x14ac:dyDescent="0.25">
      <c r="I108" t="s">
        <v>93</v>
      </c>
      <c r="J108" t="s">
        <v>72</v>
      </c>
      <c r="K108" t="s">
        <v>72</v>
      </c>
      <c r="L108">
        <v>0</v>
      </c>
    </row>
    <row r="109" spans="9:12" x14ac:dyDescent="0.25">
      <c r="I109" t="s">
        <v>93</v>
      </c>
      <c r="J109" t="s">
        <v>73</v>
      </c>
      <c r="K109" t="s">
        <v>73</v>
      </c>
      <c r="L109">
        <v>0</v>
      </c>
    </row>
    <row r="110" spans="9:12" x14ac:dyDescent="0.25">
      <c r="I110" t="s">
        <v>93</v>
      </c>
      <c r="J110" t="s">
        <v>74</v>
      </c>
      <c r="K110" t="s">
        <v>74</v>
      </c>
      <c r="L110">
        <v>0</v>
      </c>
    </row>
    <row r="111" spans="9:12" x14ac:dyDescent="0.25">
      <c r="I111" t="s">
        <v>93</v>
      </c>
      <c r="J111" t="s">
        <v>75</v>
      </c>
      <c r="K111" t="s">
        <v>75</v>
      </c>
      <c r="L111">
        <v>0</v>
      </c>
    </row>
    <row r="112" spans="9:12" x14ac:dyDescent="0.25">
      <c r="I112" t="s">
        <v>93</v>
      </c>
      <c r="J112" t="s">
        <v>76</v>
      </c>
      <c r="K112" t="s">
        <v>76</v>
      </c>
      <c r="L112">
        <v>0</v>
      </c>
    </row>
    <row r="113" spans="9:12" x14ac:dyDescent="0.25">
      <c r="I113" t="s">
        <v>93</v>
      </c>
      <c r="J113" t="s">
        <v>77</v>
      </c>
      <c r="K113" t="s">
        <v>77</v>
      </c>
      <c r="L113">
        <v>0</v>
      </c>
    </row>
    <row r="114" spans="9:12" x14ac:dyDescent="0.25">
      <c r="I114" t="s">
        <v>93</v>
      </c>
      <c r="J114" t="s">
        <v>78</v>
      </c>
      <c r="K114" t="s">
        <v>78</v>
      </c>
      <c r="L114">
        <v>0</v>
      </c>
    </row>
    <row r="115" spans="9:12" x14ac:dyDescent="0.25">
      <c r="I115" t="s">
        <v>93</v>
      </c>
      <c r="J115" t="s">
        <v>79</v>
      </c>
      <c r="K115" t="s">
        <v>79</v>
      </c>
      <c r="L115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Giuseppe Bottasini</dc:creator>
  <cp:lastModifiedBy>Giuseppe Bottasini</cp:lastModifiedBy>
  <dcterms:created xsi:type="dcterms:W3CDTF">2024-03-30T16:38:53Z</dcterms:created>
  <dcterms:modified xsi:type="dcterms:W3CDTF">2025-01-24T21:39:31Z</dcterms:modified>
</cp:coreProperties>
</file>